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395" yWindow="1830" windowWidth="19035" windowHeight="12240" tabRatio="781"/>
  </bookViews>
  <sheets>
    <sheet name="Subregion Stats 2013" sheetId="8" r:id="rId1"/>
    <sheet name="IPA Subregion Stats 2013" sheetId="7" r:id="rId2"/>
    <sheet name="IBRA 7 vs 6.1 comparison" sheetId="9" r:id="rId3"/>
  </sheets>
  <definedNames>
    <definedName name="_xlnm.Database">#REF!</definedName>
    <definedName name="_xlnm.Print_Area" localSheetId="0">'Subregion Stats 2013'!$A$1:$AW$85</definedName>
  </definedNames>
  <calcPr calcId="124519"/>
</workbook>
</file>

<file path=xl/calcChain.xml><?xml version="1.0" encoding="utf-8"?>
<calcChain xmlns="http://schemas.openxmlformats.org/spreadsheetml/2006/main">
  <c r="E61" i="7"/>
  <c r="V62" i="8"/>
  <c r="T62"/>
  <c r="AV62"/>
  <c r="AT62"/>
  <c r="AR62"/>
  <c r="R62"/>
  <c r="N62"/>
  <c r="L62"/>
  <c r="AP62"/>
  <c r="AN62"/>
  <c r="AL62"/>
  <c r="AJ62"/>
  <c r="AH62"/>
  <c r="AF62"/>
  <c r="AD62"/>
  <c r="AB62"/>
  <c r="Z62"/>
  <c r="X62"/>
  <c r="P62"/>
  <c r="J62"/>
  <c r="H62"/>
  <c r="F62"/>
  <c r="D62"/>
  <c r="C62"/>
  <c r="AM62" l="1"/>
  <c r="U62"/>
  <c r="G62"/>
  <c r="AG62"/>
  <c r="S62"/>
  <c r="W62"/>
  <c r="AA62"/>
  <c r="AK62"/>
  <c r="AU62"/>
  <c r="I62"/>
  <c r="AI62"/>
  <c r="O62"/>
  <c r="M62"/>
  <c r="AQ62"/>
  <c r="Q62"/>
  <c r="E62"/>
  <c r="AE62"/>
  <c r="Y62"/>
  <c r="AC62"/>
  <c r="AO62"/>
  <c r="AW62"/>
  <c r="AS62"/>
  <c r="K62"/>
</calcChain>
</file>

<file path=xl/sharedStrings.xml><?xml version="1.0" encoding="utf-8"?>
<sst xmlns="http://schemas.openxmlformats.org/spreadsheetml/2006/main" count="906" uniqueCount="348">
  <si>
    <t>Area (ha)</t>
  </si>
  <si>
    <t>IBRA Sub Region</t>
  </si>
  <si>
    <t>Total Area (ha)</t>
  </si>
  <si>
    <t>Nature Conservation Estate</t>
  </si>
  <si>
    <t>Non Crown Reserves</t>
  </si>
  <si>
    <t>Areas are calculated based upon GDA94 datum with an Albers equal area projection</t>
  </si>
  <si>
    <t>%*</t>
  </si>
  <si>
    <t>Marine Park***</t>
  </si>
  <si>
    <t>Nature Reserve</t>
  </si>
  <si>
    <t>National Park</t>
  </si>
  <si>
    <t>State Forest</t>
  </si>
  <si>
    <t>Total</t>
  </si>
  <si>
    <t>Conservation</t>
  </si>
  <si>
    <t xml:space="preserve"> Park</t>
  </si>
  <si>
    <t>Total Conservation</t>
  </si>
  <si>
    <t>Timber</t>
  </si>
  <si>
    <t xml:space="preserve"> Reserve</t>
  </si>
  <si>
    <t>5(1)(g) &amp; 5(1)(h)</t>
  </si>
  <si>
    <t>Miscellaneous</t>
  </si>
  <si>
    <t xml:space="preserve">Total Multiple </t>
  </si>
  <si>
    <t>Purpose Reserves</t>
  </si>
  <si>
    <t xml:space="preserve">Former </t>
  </si>
  <si>
    <t>Leasehold**</t>
  </si>
  <si>
    <t xml:space="preserve">Executive </t>
  </si>
  <si>
    <t>Managed Lands</t>
  </si>
  <si>
    <t>Reserves</t>
  </si>
  <si>
    <t>Crown Freehold</t>
  </si>
  <si>
    <t>Department Interest</t>
  </si>
  <si>
    <t>Total Non Crown</t>
  </si>
  <si>
    <t>Body Leasehold^</t>
  </si>
  <si>
    <t>Subtotal Non Crown</t>
  </si>
  <si>
    <r>
      <t>Reserves for Conservation</t>
    </r>
    <r>
      <rPr>
        <vertAlign val="superscript"/>
        <sz val="10"/>
        <rFont val="Arial"/>
        <family val="2"/>
      </rPr>
      <t>#</t>
    </r>
  </si>
  <si>
    <r>
      <t>Body Freehold</t>
    </r>
    <r>
      <rPr>
        <vertAlign val="superscript"/>
        <sz val="10"/>
        <rFont val="Arial"/>
        <family val="2"/>
      </rPr>
      <t>^^</t>
    </r>
  </si>
  <si>
    <t>^^ = Executive Body Freehold lands were not acquired for conservation and largely represent plantations.</t>
  </si>
  <si>
    <t># = This subtotal represents Non Crown lands that have been acquired for conservation (Former Leasehold, Crown Freehold Department Interest and Executive Body Leasehold)</t>
  </si>
  <si>
    <t>IBRA Region</t>
  </si>
  <si>
    <t>IUCN Category</t>
  </si>
  <si>
    <t xml:space="preserve"> Reserves (IUCN 5, 6 or NA)</t>
  </si>
  <si>
    <t xml:space="preserve"> Reserves (IUCN 1a-4)</t>
  </si>
  <si>
    <t xml:space="preserve"> Reserve (IUCN 1a-4)</t>
  </si>
  <si>
    <t xml:space="preserve"> Reserve (IUCN 5, 6 or NA)</t>
  </si>
  <si>
    <t>(IUCN 1a-4)</t>
  </si>
  <si>
    <t>(IUCN 5, 6 or NA)</t>
  </si>
  <si>
    <t>Website</t>
  </si>
  <si>
    <t>Conservation Estate</t>
  </si>
  <si>
    <t>Covenants</t>
  </si>
  <si>
    <t>National Trust</t>
  </si>
  <si>
    <t>Estate (IUCN 1a-4)</t>
  </si>
  <si>
    <t>Avon Wheatbelt</t>
  </si>
  <si>
    <t>Katanning</t>
  </si>
  <si>
    <t>Merredin</t>
  </si>
  <si>
    <t>Carnarvon</t>
  </si>
  <si>
    <t>Cape Range</t>
  </si>
  <si>
    <t>Wooramel</t>
  </si>
  <si>
    <t>Central Kimberley</t>
  </si>
  <si>
    <t>Hart</t>
  </si>
  <si>
    <t>Mount Eliza</t>
  </si>
  <si>
    <t>Pentecost</t>
  </si>
  <si>
    <t>Central Ranges</t>
  </si>
  <si>
    <t>Mann-Musgrave Block</t>
  </si>
  <si>
    <t>Coolgardie</t>
  </si>
  <si>
    <t>Eastern Goldfield</t>
  </si>
  <si>
    <t>Mardabilla</t>
  </si>
  <si>
    <t>Southern Cross</t>
  </si>
  <si>
    <t>Dampierland</t>
  </si>
  <si>
    <t>Fitzroy Trough</t>
  </si>
  <si>
    <t>Pindanland</t>
  </si>
  <si>
    <t>Esperance Plains</t>
  </si>
  <si>
    <t>Fitzgerald</t>
  </si>
  <si>
    <t>Recherche</t>
  </si>
  <si>
    <t>Gascoyne</t>
  </si>
  <si>
    <t>Ashburton</t>
  </si>
  <si>
    <t>Augustus</t>
  </si>
  <si>
    <t>Carnegie</t>
  </si>
  <si>
    <t>Geraldton Sandplains</t>
  </si>
  <si>
    <t>Geraldton Hills</t>
  </si>
  <si>
    <t>Lesueur Sandplain</t>
  </si>
  <si>
    <t>Gibson Desert</t>
  </si>
  <si>
    <t>Dune Field</t>
  </si>
  <si>
    <t>Lateritic Plain</t>
  </si>
  <si>
    <t>Great Sandy Desert</t>
  </si>
  <si>
    <t>Mackay</t>
  </si>
  <si>
    <t>McLarty</t>
  </si>
  <si>
    <t>Great Victoria Desert</t>
  </si>
  <si>
    <t>Central</t>
  </si>
  <si>
    <t>Kintore</t>
  </si>
  <si>
    <t>Maralinga</t>
  </si>
  <si>
    <t>Shield</t>
  </si>
  <si>
    <t>Hampton</t>
  </si>
  <si>
    <t>Indian Tropical Islands</t>
  </si>
  <si>
    <t>Timor Sea Coral Islands</t>
  </si>
  <si>
    <t>Jarrah Forest</t>
  </si>
  <si>
    <t>Northern Jarrah Forest</t>
  </si>
  <si>
    <t>Southern Jarrah Forest</t>
  </si>
  <si>
    <t>Little Sandy Desert</t>
  </si>
  <si>
    <t>Rudall</t>
  </si>
  <si>
    <t>Trainor</t>
  </si>
  <si>
    <t>Mallee</t>
  </si>
  <si>
    <t>Eastern Mallee</t>
  </si>
  <si>
    <t>Western Mallee</t>
  </si>
  <si>
    <t>Murchison</t>
  </si>
  <si>
    <t>Eastern Murchison</t>
  </si>
  <si>
    <t>Western Murchison</t>
  </si>
  <si>
    <t>Northern Kimberley</t>
  </si>
  <si>
    <t>Berkeley</t>
  </si>
  <si>
    <t>Mitchell</t>
  </si>
  <si>
    <t>Nullarbor</t>
  </si>
  <si>
    <t>Carlisle</t>
  </si>
  <si>
    <t>Nullarbor Plain</t>
  </si>
  <si>
    <t>Ord Victoria Plain</t>
  </si>
  <si>
    <t>Purnululu</t>
  </si>
  <si>
    <t>South Kimberley Interzone</t>
  </si>
  <si>
    <t>Pilbara</t>
  </si>
  <si>
    <t>Chichester</t>
  </si>
  <si>
    <t>Fortescue</t>
  </si>
  <si>
    <t>Hamersley</t>
  </si>
  <si>
    <t>Roebourne</t>
  </si>
  <si>
    <t>Swan Coastal Plain</t>
  </si>
  <si>
    <t>Dandaragan Plateau</t>
  </si>
  <si>
    <t>Perth</t>
  </si>
  <si>
    <t>Tanami</t>
  </si>
  <si>
    <t>Tanami Desert</t>
  </si>
  <si>
    <t>Victoria Bonaparte</t>
  </si>
  <si>
    <t>Keep</t>
  </si>
  <si>
    <t>Warren</t>
  </si>
  <si>
    <t>Yalgoo</t>
  </si>
  <si>
    <t>Edel</t>
  </si>
  <si>
    <t>Tallering</t>
  </si>
  <si>
    <t>Subregion summary</t>
  </si>
  <si>
    <t>Subregion detail</t>
  </si>
  <si>
    <t>IPA detail</t>
  </si>
  <si>
    <t>IPA Name</t>
  </si>
  <si>
    <t>http://www.environment.gov.au/indigenous/ipa/declared/ngaanyatjarra.html</t>
  </si>
  <si>
    <t>http://www.environment.gov.au/indigenous/ipa/declared/ninghan.html</t>
  </si>
  <si>
    <t>http://www.environment.gov.au/indigenous/ipa/declared/paruku.html</t>
  </si>
  <si>
    <t>http://www.environment.gov.au/indigenous/ipa/declared/uunguu.html</t>
  </si>
  <si>
    <t>http://www.environment.gov.au/indigenous/ipa/declared/warlu-jilajaa-jumu.html</t>
  </si>
  <si>
    <t>NOTE: THE REPORT HAS BEEN SET UP TO PRINT ACROSS TWO A3 PAGES (LANDSCAPE)</t>
  </si>
  <si>
    <t>Areas of IPAs that are outside of IBRA sub regions are not included in the statistics</t>
  </si>
  <si>
    <t>*  = Percentage of IBRA sub region covered by indigenous protected areas</t>
  </si>
  <si>
    <t>^</t>
  </si>
  <si>
    <t>Indigenous Protected Areas</t>
  </si>
  <si>
    <r>
      <t>Covenants</t>
    </r>
    <r>
      <rPr>
        <sz val="10"/>
        <color rgb="FFFF0000"/>
        <rFont val="Arial"/>
        <family val="2"/>
      </rPr>
      <t xml:space="preserve"> </t>
    </r>
    <r>
      <rPr>
        <sz val="10"/>
        <color theme="1"/>
        <rFont val="Arial"/>
        <family val="2"/>
      </rPr>
      <t>(IUCN 4)</t>
    </r>
  </si>
  <si>
    <t xml:space="preserve">Note: Covenant spatial data is not captured in a consistent way, so can include non-natural areas such as building envelopes.  Some boundaries represent the whole land parcel where others only represent the areas with natural values.  </t>
  </si>
  <si>
    <t>The National Trust Covenants dataset includes bushland and wetland areas, as well as re-vegetation and rehabilitation areas.</t>
  </si>
  <si>
    <t>AVW01</t>
  </si>
  <si>
    <t>AVW</t>
  </si>
  <si>
    <t>AW1</t>
  </si>
  <si>
    <t>Avon Wheatbelt P1</t>
  </si>
  <si>
    <t>AW</t>
  </si>
  <si>
    <t>AVW02</t>
  </si>
  <si>
    <t>AW2</t>
  </si>
  <si>
    <t>Avon Wheatbelt P2</t>
  </si>
  <si>
    <t>CAR01</t>
  </si>
  <si>
    <t>CAR</t>
  </si>
  <si>
    <t>CAR1</t>
  </si>
  <si>
    <t>CAR02</t>
  </si>
  <si>
    <t>CAR2</t>
  </si>
  <si>
    <t>CEK01</t>
  </si>
  <si>
    <t>CEK</t>
  </si>
  <si>
    <t>CK1</t>
  </si>
  <si>
    <t>CK</t>
  </si>
  <si>
    <t>CEK02</t>
  </si>
  <si>
    <t>CK2</t>
  </si>
  <si>
    <t>CEK03</t>
  </si>
  <si>
    <t>CK3</t>
  </si>
  <si>
    <t>CER01</t>
  </si>
  <si>
    <t>CER</t>
  </si>
  <si>
    <t>CR1</t>
  </si>
  <si>
    <t>CR</t>
  </si>
  <si>
    <t>COO01</t>
  </si>
  <si>
    <t>COO</t>
  </si>
  <si>
    <t>COO1</t>
  </si>
  <si>
    <t>COO02</t>
  </si>
  <si>
    <t>COO2</t>
  </si>
  <si>
    <t>COO03</t>
  </si>
  <si>
    <t>COO3</t>
  </si>
  <si>
    <t>DAL01</t>
  </si>
  <si>
    <t>DAL</t>
  </si>
  <si>
    <t>DL1</t>
  </si>
  <si>
    <t>DL</t>
  </si>
  <si>
    <t>DAL02</t>
  </si>
  <si>
    <t>DL2</t>
  </si>
  <si>
    <t>ESP01</t>
  </si>
  <si>
    <t>ESP</t>
  </si>
  <si>
    <t>ESP1</t>
  </si>
  <si>
    <t>ESP02</t>
  </si>
  <si>
    <t>ESP2</t>
  </si>
  <si>
    <t>GAS01</t>
  </si>
  <si>
    <t>GAS</t>
  </si>
  <si>
    <t>GAS1</t>
  </si>
  <si>
    <t>GAS02</t>
  </si>
  <si>
    <t>GAS2</t>
  </si>
  <si>
    <t>GAS03</t>
  </si>
  <si>
    <t>GAS3</t>
  </si>
  <si>
    <t>GES01</t>
  </si>
  <si>
    <t>GES</t>
  </si>
  <si>
    <t>GS1</t>
  </si>
  <si>
    <t>GS</t>
  </si>
  <si>
    <t>GES02</t>
  </si>
  <si>
    <t>GS2</t>
  </si>
  <si>
    <t>Leseur Sandplain</t>
  </si>
  <si>
    <t>GID01</t>
  </si>
  <si>
    <t>GID</t>
  </si>
  <si>
    <t>GD1</t>
  </si>
  <si>
    <t>GD</t>
  </si>
  <si>
    <t>GID02</t>
  </si>
  <si>
    <t>GD2</t>
  </si>
  <si>
    <t>GSD01</t>
  </si>
  <si>
    <t>GSD</t>
  </si>
  <si>
    <t>GSD1</t>
  </si>
  <si>
    <t>GSD02</t>
  </si>
  <si>
    <t>GSD2</t>
  </si>
  <si>
    <t>GVD01</t>
  </si>
  <si>
    <t>GVD</t>
  </si>
  <si>
    <t>GVD1</t>
  </si>
  <si>
    <t>GVD02</t>
  </si>
  <si>
    <t>GVD2</t>
  </si>
  <si>
    <t>GVD03</t>
  </si>
  <si>
    <t>GVD3</t>
  </si>
  <si>
    <t>Eastern, Maralinga</t>
  </si>
  <si>
    <t>GVD04</t>
  </si>
  <si>
    <t>GVD4</t>
  </si>
  <si>
    <t>HAM01</t>
  </si>
  <si>
    <t>HAM</t>
  </si>
  <si>
    <t>ITI03</t>
  </si>
  <si>
    <t>ITI</t>
  </si>
  <si>
    <t>JAF01</t>
  </si>
  <si>
    <t>JAF</t>
  </si>
  <si>
    <t>JF1</t>
  </si>
  <si>
    <t>JF</t>
  </si>
  <si>
    <t>JAF02</t>
  </si>
  <si>
    <t>JF2</t>
  </si>
  <si>
    <t>LSD01</t>
  </si>
  <si>
    <t>LSD</t>
  </si>
  <si>
    <t>LSD1</t>
  </si>
  <si>
    <t>LSD02</t>
  </si>
  <si>
    <t>LSD2</t>
  </si>
  <si>
    <t>MAL01</t>
  </si>
  <si>
    <t>MAL</t>
  </si>
  <si>
    <t>MAL1</t>
  </si>
  <si>
    <t>MAL02</t>
  </si>
  <si>
    <t>MAL2</t>
  </si>
  <si>
    <t>MUR01</t>
  </si>
  <si>
    <t>MUR</t>
  </si>
  <si>
    <t>MUR1</t>
  </si>
  <si>
    <t>MUR02</t>
  </si>
  <si>
    <t>MUR2</t>
  </si>
  <si>
    <t>NOK01</t>
  </si>
  <si>
    <t>NOK</t>
  </si>
  <si>
    <t>NK1</t>
  </si>
  <si>
    <t>NK</t>
  </si>
  <si>
    <t>NOK02</t>
  </si>
  <si>
    <t>NK2</t>
  </si>
  <si>
    <t>NUL01</t>
  </si>
  <si>
    <t>NUL</t>
  </si>
  <si>
    <t>NUL1</t>
  </si>
  <si>
    <t>Northern band, Carlisle</t>
  </si>
  <si>
    <t>NUL02</t>
  </si>
  <si>
    <t>NUL2</t>
  </si>
  <si>
    <t>Central band, Nullabor Plain</t>
  </si>
  <si>
    <t>OVP01</t>
  </si>
  <si>
    <t>OVP</t>
  </si>
  <si>
    <t>OVP1</t>
  </si>
  <si>
    <t>Ord, Ord-Victoria Plains P1</t>
  </si>
  <si>
    <t>OVP02</t>
  </si>
  <si>
    <t>OVP2</t>
  </si>
  <si>
    <t>PIL01</t>
  </si>
  <si>
    <t>PIL</t>
  </si>
  <si>
    <t>PIL1</t>
  </si>
  <si>
    <t>PIL02</t>
  </si>
  <si>
    <t>PIL2</t>
  </si>
  <si>
    <t>PIL03</t>
  </si>
  <si>
    <t>PIL3</t>
  </si>
  <si>
    <t>PIL04</t>
  </si>
  <si>
    <t>PIL4</t>
  </si>
  <si>
    <t>SWA01</t>
  </si>
  <si>
    <t>SWA</t>
  </si>
  <si>
    <t>SWA1</t>
  </si>
  <si>
    <t>Dandarragan Plateau</t>
  </si>
  <si>
    <t>SWA02</t>
  </si>
  <si>
    <t>SWA2</t>
  </si>
  <si>
    <t>TAN01</t>
  </si>
  <si>
    <t>TAN</t>
  </si>
  <si>
    <t>TAN1</t>
  </si>
  <si>
    <t>Tanami P1</t>
  </si>
  <si>
    <t>VIB01</t>
  </si>
  <si>
    <t>VIB</t>
  </si>
  <si>
    <t>VB1</t>
  </si>
  <si>
    <t>Victoria Bonaparte P1</t>
  </si>
  <si>
    <t>VB</t>
  </si>
  <si>
    <t>WAR01</t>
  </si>
  <si>
    <t>WAR</t>
  </si>
  <si>
    <t>YAL01</t>
  </si>
  <si>
    <t>YAL</t>
  </si>
  <si>
    <t>YAL1</t>
  </si>
  <si>
    <t>YAL02</t>
  </si>
  <si>
    <t>YAL2</t>
  </si>
  <si>
    <t>Region code</t>
  </si>
  <si>
    <t>Regional name</t>
  </si>
  <si>
    <t>Subregion code</t>
  </si>
  <si>
    <t>Subregion name</t>
  </si>
  <si>
    <t>(This subregion was not included in IBRA v 6.1)</t>
  </si>
  <si>
    <t>IBRA v 7 (current)</t>
  </si>
  <si>
    <t>IBRA v 6.1 (previous)</t>
  </si>
  <si>
    <t>NAMES AND CODES USED IN IBRA VERSION 7 COMPARED TO IBRA VERSION 6.1</t>
  </si>
  <si>
    <t>We thank the National Trust Covenanting Program for making available their spatial data for this analysis.  The National Trust have asked that they be acknowledged in any report where these statistics are reported.</t>
  </si>
  <si>
    <t>** = formerly "Exec Director Leasehold" or areas that are classed as "UCL managed under sect 8C CALM Act"</t>
  </si>
  <si>
    <t>Multiple Purpose Crown Reserves under DPaW Management</t>
  </si>
  <si>
    <t>Total DPaW-Managed</t>
  </si>
  <si>
    <t>Total DPaW</t>
  </si>
  <si>
    <t>DPaW</t>
  </si>
  <si>
    <t>Areas of DPaW tenure and covenants that are outside of IBRA sub regions are not included in the statistics</t>
  </si>
  <si>
    <t>*  = Percentage of IBRA sub region covered by DPaW tenure category or covenant</t>
  </si>
  <si>
    <t>IBRA areas are based upon Version 7</t>
  </si>
  <si>
    <t>Ninghan</t>
  </si>
  <si>
    <t>3,6</t>
  </si>
  <si>
    <t>Wilinggin</t>
  </si>
  <si>
    <t>5,6</t>
  </si>
  <si>
    <t>Balanggarra</t>
  </si>
  <si>
    <t>6</t>
  </si>
  <si>
    <t>Ngaanyatjarra</t>
  </si>
  <si>
    <t>Bardi Jawi</t>
  </si>
  <si>
    <t>4,6</t>
  </si>
  <si>
    <t>Birriliburu</t>
  </si>
  <si>
    <t>Paruku</t>
  </si>
  <si>
    <t>2,6</t>
  </si>
  <si>
    <t>Warlu Jilajaa Jumu</t>
  </si>
  <si>
    <t>Dambimangari</t>
  </si>
  <si>
    <t>Uunguu - Stage 1</t>
  </si>
  <si>
    <t>DPAW-MANAGED AND OTHER IUCN TERRESTRIAL*** LANDS BY IBRA SUB REGIONS - NOVEMBER 2013</t>
  </si>
  <si>
    <t>DPaW tenure is current as at June 2013</t>
  </si>
  <si>
    <t>DPaW covenants are current as at September 2013</t>
  </si>
  <si>
    <t>National Trust covenants are current as at October 2013</t>
  </si>
  <si>
    <t>*** = The Swan Estuary Marine Park (Perth) and Walpole And Nornalup Inlets Marine Park (Warren) have been included in the 2010-2013 statistics as they occur within the IBRA region boundary.  In the June 2008 statistics the Walpole And Nornalup Inlets Marine Park was part of the Walpole-Nornalup National Park</t>
  </si>
  <si>
    <t>^ = Executive Body Leasehold is land that DPaW has some management responsibility over.  More generally for this category, not all of the land will necessarily go over to DPaW Managed Lands in the long term and some areas may still be stocked.  No lands are currently within this category as of June 2013.</t>
  </si>
  <si>
    <t>COMMONWEALTH INDIGENOUS PROTECTED AREAS (IPA) BY IBRA SUB REGIONS - NOVEMBER 2013</t>
  </si>
  <si>
    <t>Indigenous protected areas are current as at August 2013</t>
  </si>
  <si>
    <t>http://www.environment.gov.au/indigenous/ipa/declared/balangarra.html</t>
  </si>
  <si>
    <t>http://www.environment.gov.au/indigenous/ipa/declared/bardijawi.html</t>
  </si>
  <si>
    <t>http://www.environment.gov.au/indigenous/ipa/declared/birriliburu.html</t>
  </si>
  <si>
    <t>http://www.environment.gov.au/indigenous/ipa/declared/dambimangari.html</t>
  </si>
  <si>
    <t>http://www.environment.gov.au/indigenous/ipa/declared/wilinggin.html</t>
  </si>
  <si>
    <t>Job Ref: PMS # 14022E01; G:\Projects\14022E01_DPAW_Terrestrial_IUCN_Lands_Report_2013</t>
  </si>
  <si>
    <t>The statistics in this report are based on IBRA version 7.  The region and subregion names and codes were updated in this version compared to versions prior to 2012.  The table below compares names and codes between the two datasets.</t>
  </si>
  <si>
    <t xml:space="preserve">      coastal IPA areas are not neccesarily within a IBRA boundary and marine IPA areas are not included.  For full extent of IPAs, see the IPA dataset </t>
  </si>
  <si>
    <t>^ = Additional areas falls outside the boundary of this subregion due to misalignments between the IBRA boundary and the IPA boundary.  Also,</t>
  </si>
  <si>
    <t xml:space="preserve">      on the Corporate Data (listed under Sensitive Sites).</t>
  </si>
</sst>
</file>

<file path=xl/styles.xml><?xml version="1.0" encoding="utf-8"?>
<styleSheet xmlns="http://schemas.openxmlformats.org/spreadsheetml/2006/main">
  <fonts count="39">
    <font>
      <sz val="10"/>
      <name val="Arial"/>
    </font>
    <font>
      <sz val="11"/>
      <color theme="1"/>
      <name val="Calibri"/>
      <family val="2"/>
      <scheme val="minor"/>
    </font>
    <font>
      <sz val="10"/>
      <name val="Arial"/>
      <family val="2"/>
    </font>
    <font>
      <b/>
      <sz val="10"/>
      <name val="Arial"/>
      <family val="2"/>
    </font>
    <font>
      <sz val="10"/>
      <color indexed="10"/>
      <name val="Arial"/>
      <family val="2"/>
    </font>
    <font>
      <sz val="10"/>
      <color indexed="8"/>
      <name val="Arial"/>
      <family val="2"/>
    </font>
    <font>
      <b/>
      <sz val="10"/>
      <color indexed="10"/>
      <name val="Arial"/>
      <family val="2"/>
    </font>
    <font>
      <vertAlign val="superscript"/>
      <sz val="10"/>
      <name val="Arial"/>
      <family val="2"/>
    </font>
    <font>
      <u/>
      <sz val="10"/>
      <color theme="10"/>
      <name val="Arial"/>
      <family val="2"/>
    </font>
    <font>
      <u/>
      <sz val="7.5"/>
      <color theme="10"/>
      <name val="Arial"/>
      <family val="2"/>
    </font>
    <font>
      <sz val="8"/>
      <name val="Arial"/>
      <family val="2"/>
    </font>
    <font>
      <b/>
      <sz val="9"/>
      <name val="Arial"/>
      <family val="2"/>
    </font>
    <font>
      <sz val="9"/>
      <name val="Arial"/>
      <family val="2"/>
    </font>
    <font>
      <i/>
      <u/>
      <sz val="9"/>
      <name val="Arial"/>
      <family val="2"/>
    </font>
    <font>
      <sz val="9"/>
      <color indexed="8"/>
      <name val="Arial"/>
      <family val="2"/>
    </font>
    <font>
      <b/>
      <sz val="9"/>
      <color indexed="10"/>
      <name val="Arial"/>
      <family val="2"/>
    </font>
    <font>
      <sz val="7"/>
      <name val="Arial"/>
      <family val="2"/>
    </font>
    <font>
      <i/>
      <sz val="7"/>
      <name val="Arial"/>
      <family val="2"/>
    </font>
    <font>
      <sz val="7"/>
      <color rgb="FFFF0000"/>
      <name val="Arial"/>
      <family val="2"/>
    </font>
    <font>
      <sz val="10"/>
      <color rgb="FFFF0000"/>
      <name val="Arial"/>
      <family val="2"/>
    </font>
    <font>
      <sz val="10"/>
      <color theme="1"/>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9"/>
      <color theme="1"/>
      <name val="Calibri"/>
      <family val="2"/>
      <scheme val="minor"/>
    </font>
    <font>
      <sz val="9"/>
      <color theme="1"/>
      <name val="Calibri"/>
      <family val="2"/>
      <scheme val="minor"/>
    </font>
  </fonts>
  <fills count="38">
    <fill>
      <patternFill patternType="none"/>
    </fill>
    <fill>
      <patternFill patternType="gray125"/>
    </fill>
    <fill>
      <patternFill patternType="solid">
        <fgColor indexed="55"/>
        <bgColor indexed="64"/>
      </patternFill>
    </fill>
    <fill>
      <patternFill patternType="solid">
        <fgColor indexed="55"/>
        <bgColor indexed="8"/>
      </patternFill>
    </fill>
    <fill>
      <patternFill patternType="solid">
        <fgColor indexed="22"/>
        <bgColor indexed="64"/>
      </patternFill>
    </fill>
    <fill>
      <patternFill patternType="solid">
        <fgColor indexed="31"/>
        <bgColor indexed="64"/>
      </patternFill>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71">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DashDotDot">
        <color indexed="64"/>
      </right>
      <top style="thin">
        <color indexed="64"/>
      </top>
      <bottom style="medium">
        <color indexed="64"/>
      </bottom>
      <diagonal/>
    </border>
    <border>
      <left style="mediumDashDotDot">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DashDotDot">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DashDotDot">
        <color indexed="64"/>
      </left>
      <right style="thin">
        <color indexed="64"/>
      </right>
      <top/>
      <bottom style="thin">
        <color indexed="64"/>
      </bottom>
      <diagonal/>
    </border>
    <border>
      <left style="thin">
        <color indexed="64"/>
      </left>
      <right style="mediumDashDotDot">
        <color indexed="64"/>
      </right>
      <top/>
      <bottom style="thin">
        <color indexed="64"/>
      </bottom>
      <diagonal/>
    </border>
    <border>
      <left style="mediumDashDotDot">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DashDotDot">
        <color indexed="64"/>
      </left>
      <right style="thin">
        <color indexed="64"/>
      </right>
      <top style="thin">
        <color indexed="64"/>
      </top>
      <bottom style="thin">
        <color indexed="64"/>
      </bottom>
      <diagonal/>
    </border>
    <border>
      <left style="thin">
        <color indexed="64"/>
      </left>
      <right style="mediumDashDotDot">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DashDotDot">
        <color indexed="64"/>
      </left>
      <right/>
      <top style="mediumDashDotDot">
        <color indexed="64"/>
      </top>
      <bottom/>
      <diagonal/>
    </border>
    <border>
      <left/>
      <right style="mediumDashDotDot">
        <color indexed="64"/>
      </right>
      <top style="mediumDashDotDot">
        <color indexed="64"/>
      </top>
      <bottom/>
      <diagonal/>
    </border>
    <border>
      <left/>
      <right/>
      <top style="medium">
        <color indexed="64"/>
      </top>
      <bottom/>
      <diagonal/>
    </border>
    <border>
      <left/>
      <right style="medium">
        <color indexed="64"/>
      </right>
      <top style="medium">
        <color indexed="64"/>
      </top>
      <bottom style="medium">
        <color indexed="64"/>
      </bottom>
      <diagonal/>
    </border>
    <border>
      <left style="mediumDashDotDot">
        <color indexed="64"/>
      </left>
      <right/>
      <top style="medium">
        <color indexed="64"/>
      </top>
      <bottom/>
      <diagonal/>
    </border>
    <border>
      <left/>
      <right/>
      <top/>
      <bottom style="medium">
        <color indexed="64"/>
      </bottom>
      <diagonal/>
    </border>
    <border>
      <left style="mediumDashDotDot">
        <color indexed="64"/>
      </left>
      <right/>
      <top/>
      <bottom style="medium">
        <color indexed="64"/>
      </bottom>
      <diagonal/>
    </border>
    <border>
      <left style="mediumDashDotDot">
        <color indexed="64"/>
      </left>
      <right/>
      <top/>
      <bottom/>
      <diagonal/>
    </border>
    <border>
      <left/>
      <right style="mediumDashDotDot">
        <color indexed="64"/>
      </right>
      <top/>
      <bottom/>
      <diagonal/>
    </border>
    <border>
      <left style="mediumDashDotDot">
        <color indexed="64"/>
      </left>
      <right style="thin">
        <color indexed="64"/>
      </right>
      <top style="medium">
        <color indexed="64"/>
      </top>
      <bottom style="medium">
        <color indexed="64"/>
      </bottom>
      <diagonal/>
    </border>
    <border>
      <left style="thin">
        <color indexed="64"/>
      </left>
      <right style="mediumDashDotDot">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46">
    <xf numFmtId="0" fontId="0" fillId="0" borderId="0"/>
    <xf numFmtId="0" fontId="8" fillId="0" borderId="0" applyNumberFormat="0" applyFill="0" applyBorder="0" applyAlignment="0" applyProtection="0">
      <alignment vertical="top"/>
      <protection locked="0"/>
    </xf>
    <xf numFmtId="0" fontId="5" fillId="0" borderId="0"/>
    <xf numFmtId="0" fontId="5" fillId="0" borderId="0"/>
    <xf numFmtId="0" fontId="21" fillId="0" borderId="0" applyNumberFormat="0" applyFill="0" applyBorder="0" applyAlignment="0" applyProtection="0"/>
    <xf numFmtId="0" fontId="22" fillId="0" borderId="55" applyNumberFormat="0" applyFill="0" applyAlignment="0" applyProtection="0"/>
    <xf numFmtId="0" fontId="23" fillId="0" borderId="56" applyNumberFormat="0" applyFill="0" applyAlignment="0" applyProtection="0"/>
    <xf numFmtId="0" fontId="24" fillId="0" borderId="57" applyNumberFormat="0" applyFill="0" applyAlignment="0" applyProtection="0"/>
    <xf numFmtId="0" fontId="24" fillId="0" borderId="0" applyNumberFormat="0" applyFill="0" applyBorder="0" applyAlignment="0" applyProtection="0"/>
    <xf numFmtId="0" fontId="25" fillId="7" borderId="0" applyNumberFormat="0" applyBorder="0" applyAlignment="0" applyProtection="0"/>
    <xf numFmtId="0" fontId="26" fillId="8" borderId="0" applyNumberFormat="0" applyBorder="0" applyAlignment="0" applyProtection="0"/>
    <xf numFmtId="0" fontId="27" fillId="9" borderId="0" applyNumberFormat="0" applyBorder="0" applyAlignment="0" applyProtection="0"/>
    <xf numFmtId="0" fontId="28" fillId="10" borderId="58" applyNumberFormat="0" applyAlignment="0" applyProtection="0"/>
    <xf numFmtId="0" fontId="29" fillId="11" borderId="59" applyNumberFormat="0" applyAlignment="0" applyProtection="0"/>
    <xf numFmtId="0" fontId="30" fillId="11" borderId="58" applyNumberFormat="0" applyAlignment="0" applyProtection="0"/>
    <xf numFmtId="0" fontId="31" fillId="0" borderId="60" applyNumberFormat="0" applyFill="0" applyAlignment="0" applyProtection="0"/>
    <xf numFmtId="0" fontId="32" fillId="12" borderId="61"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63" applyNumberFormat="0" applyFill="0" applyAlignment="0" applyProtection="0"/>
    <xf numFmtId="0" fontId="36"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6" fillId="21" borderId="0" applyNumberFormat="0" applyBorder="0" applyAlignment="0" applyProtection="0"/>
    <xf numFmtId="0" fontId="36"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6" fillId="25" borderId="0" applyNumberFormat="0" applyBorder="0" applyAlignment="0" applyProtection="0"/>
    <xf numFmtId="0" fontId="36"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6" fillId="29" borderId="0" applyNumberFormat="0" applyBorder="0" applyAlignment="0" applyProtection="0"/>
    <xf numFmtId="0" fontId="36"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6" fillId="33" borderId="0" applyNumberFormat="0" applyBorder="0" applyAlignment="0" applyProtection="0"/>
    <xf numFmtId="0" fontId="36"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36" fillId="37" borderId="0" applyNumberFormat="0" applyBorder="0" applyAlignment="0" applyProtection="0"/>
    <xf numFmtId="0" fontId="1" fillId="0" borderId="0"/>
    <xf numFmtId="0" fontId="1" fillId="13" borderId="62" applyNumberFormat="0" applyFont="0" applyAlignment="0" applyProtection="0"/>
  </cellStyleXfs>
  <cellXfs count="178">
    <xf numFmtId="0" fontId="0" fillId="0" borderId="0" xfId="0"/>
    <xf numFmtId="0" fontId="0" fillId="0" borderId="0" xfId="0" applyBorder="1"/>
    <xf numFmtId="0" fontId="0" fillId="0" borderId="0" xfId="0" applyBorder="1" applyAlignment="1">
      <alignment wrapText="1"/>
    </xf>
    <xf numFmtId="0" fontId="0" fillId="0" borderId="0" xfId="0" applyBorder="1" applyAlignment="1">
      <alignment horizontal="left" wrapText="1"/>
    </xf>
    <xf numFmtId="4" fontId="0" fillId="0" borderId="0" xfId="0" applyNumberFormat="1" applyBorder="1"/>
    <xf numFmtId="3" fontId="0" fillId="0" borderId="0" xfId="0" applyNumberFormat="1" applyBorder="1" applyAlignment="1">
      <alignment horizontal="left"/>
    </xf>
    <xf numFmtId="3" fontId="3" fillId="0" borderId="0" xfId="0" applyNumberFormat="1" applyFont="1"/>
    <xf numFmtId="0" fontId="4" fillId="0" borderId="0" xfId="0" applyFont="1"/>
    <xf numFmtId="0" fontId="5" fillId="0" borderId="0" xfId="0" applyFont="1"/>
    <xf numFmtId="0" fontId="0" fillId="0" borderId="2" xfId="0" applyBorder="1" applyAlignment="1">
      <alignment horizontal="center" wrapText="1"/>
    </xf>
    <xf numFmtId="0" fontId="0" fillId="0" borderId="3" xfId="0" applyBorder="1" applyAlignment="1">
      <alignment horizontal="center" wrapText="1"/>
    </xf>
    <xf numFmtId="0" fontId="0" fillId="0" borderId="0" xfId="0" applyBorder="1" applyAlignment="1">
      <alignment horizontal="center" wrapText="1"/>
    </xf>
    <xf numFmtId="0" fontId="0" fillId="0" borderId="12" xfId="0" applyBorder="1" applyAlignment="1">
      <alignment wrapText="1"/>
    </xf>
    <xf numFmtId="0" fontId="0" fillId="0" borderId="14"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4" borderId="14" xfId="0" applyFill="1" applyBorder="1" applyAlignment="1">
      <alignment horizontal="center"/>
    </xf>
    <xf numFmtId="0" fontId="0" fillId="4" borderId="15" xfId="0" applyFill="1" applyBorder="1" applyAlignment="1">
      <alignment horizontal="center"/>
    </xf>
    <xf numFmtId="0" fontId="0" fillId="0" borderId="17" xfId="0" applyBorder="1" applyAlignment="1">
      <alignment horizontal="center"/>
    </xf>
    <xf numFmtId="0" fontId="0" fillId="2" borderId="14" xfId="0" applyFill="1"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6" borderId="21" xfId="0" applyFill="1" applyBorder="1" applyAlignment="1">
      <alignment horizontal="center"/>
    </xf>
    <xf numFmtId="0" fontId="0" fillId="6" borderId="18" xfId="0" applyFill="1" applyBorder="1" applyAlignment="1">
      <alignment horizontal="center"/>
    </xf>
    <xf numFmtId="0" fontId="0" fillId="2" borderId="16" xfId="0" applyFill="1" applyBorder="1" applyAlignment="1">
      <alignment horizontal="center"/>
    </xf>
    <xf numFmtId="0" fontId="0" fillId="0" borderId="22" xfId="0" applyBorder="1" applyAlignment="1">
      <alignment horizontal="center"/>
    </xf>
    <xf numFmtId="0" fontId="0" fillId="0" borderId="24" xfId="0" applyBorder="1" applyAlignment="1"/>
    <xf numFmtId="4" fontId="0" fillId="0" borderId="11" xfId="0" applyNumberFormat="1" applyBorder="1" applyAlignment="1"/>
    <xf numFmtId="4" fontId="0" fillId="0" borderId="25" xfId="0" applyNumberFormat="1" applyBorder="1" applyAlignment="1"/>
    <xf numFmtId="4" fontId="0" fillId="4" borderId="23" xfId="0" applyNumberFormat="1" applyFill="1" applyBorder="1" applyAlignment="1"/>
    <xf numFmtId="4" fontId="0" fillId="4" borderId="26" xfId="0" applyNumberFormat="1" applyFill="1" applyBorder="1" applyAlignment="1"/>
    <xf numFmtId="4" fontId="0" fillId="0" borderId="1" xfId="0" applyNumberFormat="1" applyBorder="1" applyAlignment="1"/>
    <xf numFmtId="4" fontId="0" fillId="0" borderId="24" xfId="0" applyNumberFormat="1" applyBorder="1" applyAlignment="1"/>
    <xf numFmtId="4" fontId="0" fillId="5" borderId="27" xfId="0" applyNumberFormat="1" applyFill="1" applyBorder="1" applyAlignment="1"/>
    <xf numFmtId="4" fontId="0" fillId="5" borderId="28" xfId="0" applyNumberFormat="1" applyFill="1" applyBorder="1" applyAlignment="1"/>
    <xf numFmtId="4" fontId="0" fillId="2" borderId="23" xfId="0" applyNumberFormat="1" applyFill="1" applyBorder="1" applyAlignment="1"/>
    <xf numFmtId="4" fontId="0" fillId="2" borderId="25" xfId="0" applyNumberFormat="1" applyFill="1" applyBorder="1" applyAlignment="1"/>
    <xf numFmtId="4" fontId="0" fillId="0" borderId="29" xfId="0" applyNumberFormat="1" applyBorder="1" applyAlignment="1"/>
    <xf numFmtId="4" fontId="0" fillId="0" borderId="30" xfId="0" applyNumberFormat="1" applyBorder="1" applyAlignment="1"/>
    <xf numFmtId="4" fontId="0" fillId="0" borderId="31" xfId="0" applyNumberFormat="1" applyBorder="1" applyAlignment="1"/>
    <xf numFmtId="4" fontId="0" fillId="6" borderId="32" xfId="0" applyNumberFormat="1" applyFill="1" applyBorder="1" applyAlignment="1"/>
    <xf numFmtId="4" fontId="0" fillId="6" borderId="33" xfId="0" applyNumberFormat="1" applyFill="1" applyBorder="1" applyAlignment="1"/>
    <xf numFmtId="0" fontId="0" fillId="0" borderId="35" xfId="0" applyBorder="1" applyAlignment="1"/>
    <xf numFmtId="4" fontId="0" fillId="0" borderId="36" xfId="0" applyNumberFormat="1" applyBorder="1" applyAlignment="1"/>
    <xf numFmtId="4" fontId="0" fillId="4" borderId="34" xfId="0" applyNumberFormat="1" applyFill="1" applyBorder="1" applyAlignment="1"/>
    <xf numFmtId="4" fontId="0" fillId="4" borderId="37" xfId="0" applyNumberFormat="1" applyFill="1" applyBorder="1" applyAlignment="1"/>
    <xf numFmtId="4" fontId="0" fillId="0" borderId="35" xfId="0" applyNumberFormat="1" applyBorder="1" applyAlignment="1"/>
    <xf numFmtId="4" fontId="0" fillId="5" borderId="38" xfId="0" applyNumberFormat="1" applyFill="1" applyBorder="1" applyAlignment="1"/>
    <xf numFmtId="4" fontId="0" fillId="5" borderId="39" xfId="0" applyNumberFormat="1" applyFill="1" applyBorder="1" applyAlignment="1"/>
    <xf numFmtId="4" fontId="0" fillId="2" borderId="34" xfId="0" applyNumberFormat="1" applyFill="1" applyBorder="1" applyAlignment="1"/>
    <xf numFmtId="4" fontId="0" fillId="2" borderId="36" xfId="0" applyNumberFormat="1" applyFill="1" applyBorder="1" applyAlignment="1"/>
    <xf numFmtId="4" fontId="0" fillId="0" borderId="38" xfId="0" applyNumberFormat="1" applyBorder="1" applyAlignment="1"/>
    <xf numFmtId="4" fontId="0" fillId="6" borderId="34" xfId="0" applyNumberFormat="1" applyFill="1" applyBorder="1" applyAlignment="1"/>
    <xf numFmtId="4" fontId="0" fillId="6" borderId="37" xfId="0" applyNumberFormat="1" applyFill="1" applyBorder="1" applyAlignment="1"/>
    <xf numFmtId="0" fontId="2" fillId="0" borderId="0" xfId="0" applyFont="1" applyBorder="1"/>
    <xf numFmtId="0" fontId="2" fillId="0" borderId="0" xfId="0" applyFont="1" applyFill="1" applyBorder="1"/>
    <xf numFmtId="3" fontId="0" fillId="0" borderId="11" xfId="0" applyNumberFormat="1" applyBorder="1" applyAlignment="1">
      <alignment horizontal="right"/>
    </xf>
    <xf numFmtId="3" fontId="0" fillId="0" borderId="1" xfId="0" applyNumberFormat="1" applyBorder="1" applyAlignment="1">
      <alignment horizontal="right"/>
    </xf>
    <xf numFmtId="0" fontId="0" fillId="0" borderId="53" xfId="0" applyBorder="1" applyAlignment="1">
      <alignment horizontal="center"/>
    </xf>
    <xf numFmtId="0" fontId="0" fillId="0" borderId="54" xfId="0" applyBorder="1" applyAlignment="1">
      <alignment horizontal="center"/>
    </xf>
    <xf numFmtId="0" fontId="0" fillId="0" borderId="16" xfId="0" applyBorder="1" applyAlignment="1">
      <alignment wrapText="1"/>
    </xf>
    <xf numFmtId="0" fontId="0" fillId="0" borderId="11" xfId="0" applyBorder="1" applyAlignment="1"/>
    <xf numFmtId="0" fontId="0" fillId="0" borderId="1" xfId="0" applyBorder="1" applyAlignment="1"/>
    <xf numFmtId="0" fontId="12" fillId="0" borderId="0" xfId="0" applyFont="1" applyBorder="1" applyAlignment="1">
      <alignment vertical="center"/>
    </xf>
    <xf numFmtId="0" fontId="12" fillId="0" borderId="0" xfId="0" applyFont="1" applyAlignment="1">
      <alignment vertical="center"/>
    </xf>
    <xf numFmtId="3" fontId="11" fillId="0" borderId="0" xfId="0" applyNumberFormat="1" applyFont="1" applyAlignment="1">
      <alignment horizontal="center" vertical="center"/>
    </xf>
    <xf numFmtId="0" fontId="13" fillId="0" borderId="0" xfId="0" applyFont="1" applyBorder="1" applyAlignment="1">
      <alignment vertical="center"/>
    </xf>
    <xf numFmtId="0" fontId="12" fillId="0" borderId="0" xfId="0" applyFont="1" applyFill="1" applyBorder="1" applyAlignment="1">
      <alignment vertical="center"/>
    </xf>
    <xf numFmtId="3" fontId="12" fillId="0" borderId="0" xfId="0" applyNumberFormat="1" applyFont="1" applyBorder="1" applyAlignment="1">
      <alignment horizontal="left" vertical="center"/>
    </xf>
    <xf numFmtId="0" fontId="12" fillId="0" borderId="0" xfId="0" applyFont="1" applyBorder="1" applyAlignment="1">
      <alignment vertical="center" wrapText="1"/>
    </xf>
    <xf numFmtId="0" fontId="12" fillId="0" borderId="0" xfId="0" applyFont="1" applyBorder="1" applyAlignment="1">
      <alignment horizontal="left" vertical="center" wrapText="1"/>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17" fillId="0" borderId="0" xfId="0" applyFont="1" applyBorder="1" applyAlignment="1">
      <alignment vertical="center"/>
    </xf>
    <xf numFmtId="3" fontId="11" fillId="0" borderId="0" xfId="0" applyNumberFormat="1" applyFont="1" applyAlignment="1">
      <alignment vertical="center"/>
    </xf>
    <xf numFmtId="0" fontId="12" fillId="0" borderId="0" xfId="0" applyFont="1" applyBorder="1" applyAlignment="1">
      <alignment horizontal="left" vertical="center"/>
    </xf>
    <xf numFmtId="3" fontId="11" fillId="0" borderId="0" xfId="0" applyNumberFormat="1" applyFont="1" applyAlignment="1">
      <alignment horizontal="left" vertical="center"/>
    </xf>
    <xf numFmtId="1" fontId="12" fillId="0" borderId="0" xfId="0" applyNumberFormat="1" applyFont="1" applyAlignment="1">
      <alignment vertical="center" wrapText="1"/>
    </xf>
    <xf numFmtId="0" fontId="12" fillId="0" borderId="0" xfId="0" applyFont="1" applyAlignment="1">
      <alignment vertical="center" wrapText="1"/>
    </xf>
    <xf numFmtId="4" fontId="12" fillId="0" borderId="0" xfId="0" applyNumberFormat="1" applyFont="1" applyBorder="1" applyAlignment="1">
      <alignment vertical="center"/>
    </xf>
    <xf numFmtId="1" fontId="12" fillId="0" borderId="0" xfId="0" applyNumberFormat="1" applyFont="1" applyAlignment="1">
      <alignment vertical="center"/>
    </xf>
    <xf numFmtId="4" fontId="15" fillId="2" borderId="1" xfId="0" applyNumberFormat="1" applyFont="1" applyFill="1" applyBorder="1" applyAlignment="1">
      <alignment vertical="center"/>
    </xf>
    <xf numFmtId="3" fontId="15" fillId="2" borderId="1" xfId="0" applyNumberFormat="1" applyFont="1" applyFill="1" applyBorder="1" applyAlignment="1">
      <alignment vertical="center"/>
    </xf>
    <xf numFmtId="3" fontId="15" fillId="3" borderId="1" xfId="2" applyNumberFormat="1" applyFont="1" applyFill="1" applyBorder="1" applyAlignment="1">
      <alignment vertical="center" wrapText="1"/>
    </xf>
    <xf numFmtId="0" fontId="11" fillId="0" borderId="0" xfId="0" applyFont="1" applyBorder="1" applyAlignment="1">
      <alignment vertical="center" wrapText="1"/>
    </xf>
    <xf numFmtId="0" fontId="14" fillId="0" borderId="0" xfId="3" applyFont="1" applyFill="1" applyBorder="1" applyAlignment="1">
      <alignment vertical="center" wrapText="1"/>
    </xf>
    <xf numFmtId="0" fontId="10" fillId="0" borderId="0" xfId="0" applyFont="1" applyBorder="1" applyAlignment="1">
      <alignment vertical="center"/>
    </xf>
    <xf numFmtId="3" fontId="10" fillId="0" borderId="0" xfId="0" applyNumberFormat="1" applyFont="1" applyBorder="1" applyAlignment="1">
      <alignment horizontal="left" vertical="center"/>
    </xf>
    <xf numFmtId="0" fontId="10" fillId="0" borderId="0" xfId="0" applyFont="1" applyAlignment="1">
      <alignment vertical="center"/>
    </xf>
    <xf numFmtId="0" fontId="11" fillId="0" borderId="1" xfId="0" applyFont="1" applyBorder="1" applyAlignment="1">
      <alignment vertical="center" wrapText="1"/>
    </xf>
    <xf numFmtId="0" fontId="18" fillId="0" borderId="0" xfId="0" applyFont="1" applyAlignment="1">
      <alignment vertical="center"/>
    </xf>
    <xf numFmtId="0" fontId="19" fillId="0" borderId="0" xfId="0" applyFont="1"/>
    <xf numFmtId="0" fontId="19" fillId="0" borderId="0" xfId="0" applyFont="1" applyBorder="1"/>
    <xf numFmtId="0" fontId="19" fillId="0" borderId="0" xfId="0" applyFont="1" applyFill="1" applyBorder="1"/>
    <xf numFmtId="4" fontId="6" fillId="2" borderId="5" xfId="0" applyNumberFormat="1" applyFont="1" applyFill="1" applyBorder="1" applyAlignment="1"/>
    <xf numFmtId="4" fontId="6" fillId="2" borderId="8" xfId="0" applyNumberFormat="1" applyFont="1" applyFill="1" applyBorder="1" applyAlignment="1"/>
    <xf numFmtId="3" fontId="6" fillId="2" borderId="5" xfId="0" applyNumberFormat="1" applyFont="1" applyFill="1" applyBorder="1" applyAlignment="1"/>
    <xf numFmtId="4" fontId="6" fillId="3" borderId="5" xfId="2" applyNumberFormat="1" applyFont="1" applyFill="1" applyBorder="1" applyAlignment="1">
      <alignment wrapText="1"/>
    </xf>
    <xf numFmtId="4" fontId="6" fillId="3" borderId="6" xfId="2" applyNumberFormat="1" applyFont="1" applyFill="1" applyBorder="1" applyAlignment="1">
      <alignment wrapText="1"/>
    </xf>
    <xf numFmtId="3" fontId="6" fillId="2" borderId="4" xfId="0" applyNumberFormat="1" applyFont="1" applyFill="1" applyBorder="1" applyAlignment="1"/>
    <xf numFmtId="4" fontId="6" fillId="3" borderId="7" xfId="2" applyNumberFormat="1" applyFont="1" applyFill="1" applyBorder="1" applyAlignment="1">
      <alignment wrapText="1"/>
    </xf>
    <xf numFmtId="3" fontId="6" fillId="2" borderId="8" xfId="0" applyNumberFormat="1" applyFont="1" applyFill="1" applyBorder="1" applyAlignment="1"/>
    <xf numFmtId="4" fontId="6" fillId="2" borderId="6" xfId="0" applyNumberFormat="1" applyFont="1" applyFill="1" applyBorder="1" applyAlignment="1"/>
    <xf numFmtId="3" fontId="6" fillId="2" borderId="10" xfId="0" applyNumberFormat="1" applyFont="1" applyFill="1" applyBorder="1" applyAlignment="1"/>
    <xf numFmtId="4" fontId="6" fillId="2" borderId="9" xfId="0" applyNumberFormat="1" applyFont="1" applyFill="1" applyBorder="1" applyAlignment="1"/>
    <xf numFmtId="4" fontId="6" fillId="2" borderId="7" xfId="0" applyNumberFormat="1" applyFont="1" applyFill="1" applyBorder="1" applyAlignment="1"/>
    <xf numFmtId="4" fontId="2" fillId="0" borderId="0" xfId="0" applyNumberFormat="1" applyFont="1" applyAlignment="1"/>
    <xf numFmtId="4" fontId="0" fillId="0" borderId="0" xfId="0" applyNumberFormat="1"/>
    <xf numFmtId="0" fontId="12" fillId="0" borderId="0" xfId="0" applyFont="1"/>
    <xf numFmtId="1" fontId="37" fillId="0" borderId="64" xfId="44" applyNumberFormat="1" applyFont="1" applyBorder="1"/>
    <xf numFmtId="1" fontId="37" fillId="0" borderId="65" xfId="44" applyNumberFormat="1" applyFont="1" applyBorder="1"/>
    <xf numFmtId="1" fontId="37" fillId="0" borderId="66" xfId="44" applyNumberFormat="1" applyFont="1" applyBorder="1"/>
    <xf numFmtId="1" fontId="38" fillId="0" borderId="23" xfId="44" applyNumberFormat="1" applyFont="1" applyBorder="1"/>
    <xf numFmtId="1" fontId="38" fillId="0" borderId="11" xfId="44" applyNumberFormat="1" applyFont="1" applyBorder="1"/>
    <xf numFmtId="1" fontId="38" fillId="0" borderId="26" xfId="44" applyNumberFormat="1" applyFont="1" applyBorder="1"/>
    <xf numFmtId="1" fontId="38" fillId="0" borderId="34" xfId="44" applyNumberFormat="1" applyFont="1" applyBorder="1"/>
    <xf numFmtId="1" fontId="38" fillId="0" borderId="1" xfId="44" applyNumberFormat="1" applyFont="1" applyBorder="1"/>
    <xf numFmtId="1" fontId="38" fillId="0" borderId="37" xfId="44" applyNumberFormat="1" applyFont="1" applyBorder="1"/>
    <xf numFmtId="1" fontId="38" fillId="0" borderId="4" xfId="44" applyNumberFormat="1" applyFont="1" applyBorder="1"/>
    <xf numFmtId="1" fontId="38" fillId="0" borderId="5" xfId="44" applyNumberFormat="1" applyFont="1" applyBorder="1"/>
    <xf numFmtId="1" fontId="38" fillId="0" borderId="7" xfId="44" applyNumberFormat="1" applyFont="1" applyBorder="1"/>
    <xf numFmtId="0" fontId="14" fillId="0" borderId="1" xfId="3" applyFont="1" applyFill="1" applyBorder="1" applyAlignment="1">
      <alignment vertical="center"/>
    </xf>
    <xf numFmtId="3" fontId="14" fillId="0" borderId="1" xfId="3" applyNumberFormat="1" applyFont="1" applyFill="1" applyBorder="1" applyAlignment="1">
      <alignment horizontal="right" vertical="center"/>
    </xf>
    <xf numFmtId="4" fontId="14" fillId="0" borderId="1" xfId="3" applyNumberFormat="1" applyFont="1" applyFill="1" applyBorder="1" applyAlignment="1">
      <alignment horizontal="right" vertical="center"/>
    </xf>
    <xf numFmtId="2" fontId="14" fillId="0" borderId="1" xfId="3" applyNumberFormat="1" applyFont="1" applyFill="1" applyBorder="1" applyAlignment="1">
      <alignment horizontal="right" vertical="center"/>
    </xf>
    <xf numFmtId="3" fontId="14" fillId="0" borderId="1" xfId="3" applyNumberFormat="1" applyFont="1" applyFill="1" applyBorder="1" applyAlignment="1">
      <alignment horizontal="left" vertical="center"/>
    </xf>
    <xf numFmtId="3" fontId="14" fillId="0" borderId="1" xfId="3" applyNumberFormat="1" applyFont="1" applyFill="1" applyBorder="1" applyAlignment="1">
      <alignment horizontal="center" vertical="center"/>
    </xf>
    <xf numFmtId="0" fontId="16" fillId="0" borderId="0" xfId="0" applyFont="1" applyFill="1" applyBorder="1"/>
    <xf numFmtId="0" fontId="0" fillId="6" borderId="40" xfId="0" applyFill="1" applyBorder="1" applyAlignment="1">
      <alignment horizontal="center"/>
    </xf>
    <xf numFmtId="0" fontId="0" fillId="6" borderId="41" xfId="0" applyFill="1" applyBorder="1" applyAlignment="1">
      <alignment horizontal="center"/>
    </xf>
    <xf numFmtId="0" fontId="0" fillId="6" borderId="42" xfId="0" applyFill="1" applyBorder="1" applyAlignment="1">
      <alignment horizontal="center"/>
    </xf>
    <xf numFmtId="0" fontId="0" fillId="6" borderId="43" xfId="0" applyFill="1" applyBorder="1" applyAlignment="1">
      <alignment horizontal="center"/>
    </xf>
    <xf numFmtId="0" fontId="0" fillId="0" borderId="42" xfId="0" applyBorder="1" applyAlignment="1">
      <alignment horizontal="center" wrapText="1"/>
    </xf>
    <xf numFmtId="0" fontId="0" fillId="0" borderId="43" xfId="0" applyBorder="1" applyAlignment="1">
      <alignment horizontal="center" wrapText="1"/>
    </xf>
    <xf numFmtId="0" fontId="0" fillId="0" borderId="40" xfId="0" applyBorder="1" applyAlignment="1">
      <alignment horizontal="center" wrapText="1"/>
    </xf>
    <xf numFmtId="0" fontId="0" fillId="0" borderId="41" xfId="0" applyBorder="1" applyAlignment="1">
      <alignment horizontal="center" wrapText="1"/>
    </xf>
    <xf numFmtId="0" fontId="0" fillId="0" borderId="0" xfId="0" applyBorder="1" applyAlignment="1">
      <alignment horizontal="center" wrapText="1"/>
    </xf>
    <xf numFmtId="0" fontId="0" fillId="0" borderId="3" xfId="0" applyBorder="1" applyAlignment="1">
      <alignment horizontal="center" wrapText="1"/>
    </xf>
    <xf numFmtId="0" fontId="0" fillId="0" borderId="2" xfId="0" applyBorder="1" applyAlignment="1">
      <alignment horizontal="center" wrapText="1"/>
    </xf>
    <xf numFmtId="0" fontId="0" fillId="5" borderId="44" xfId="0" applyFill="1" applyBorder="1" applyAlignment="1">
      <alignment horizontal="center" wrapText="1"/>
    </xf>
    <xf numFmtId="0" fontId="0" fillId="5" borderId="45" xfId="0" applyFill="1" applyBorder="1" applyAlignment="1">
      <alignment horizontal="center" wrapText="1"/>
    </xf>
    <xf numFmtId="0" fontId="0" fillId="0" borderId="46" xfId="0" applyBorder="1" applyAlignment="1">
      <alignment horizontal="center" wrapText="1"/>
    </xf>
    <xf numFmtId="0" fontId="0" fillId="4" borderId="2" xfId="0" applyFill="1" applyBorder="1" applyAlignment="1">
      <alignment horizontal="center" wrapText="1"/>
    </xf>
    <xf numFmtId="0" fontId="0" fillId="4" borderId="3" xfId="0" applyFill="1" applyBorder="1" applyAlignment="1">
      <alignment horizontal="center" wrapText="1"/>
    </xf>
    <xf numFmtId="0" fontId="0" fillId="4" borderId="40" xfId="0" applyFill="1" applyBorder="1" applyAlignment="1">
      <alignment horizontal="center" wrapText="1"/>
    </xf>
    <xf numFmtId="0" fontId="0" fillId="4" borderId="41" xfId="0" applyFill="1" applyBorder="1" applyAlignment="1">
      <alignment horizontal="center" wrapText="1"/>
    </xf>
    <xf numFmtId="0" fontId="0" fillId="2" borderId="2" xfId="0" applyFill="1" applyBorder="1" applyAlignment="1">
      <alignment horizontal="center" wrapText="1"/>
    </xf>
    <xf numFmtId="0" fontId="0" fillId="2" borderId="0" xfId="0" applyFill="1" applyBorder="1" applyAlignment="1">
      <alignment horizontal="center" wrapText="1"/>
    </xf>
    <xf numFmtId="0" fontId="2" fillId="2" borderId="40" xfId="0" applyFont="1" applyFill="1" applyBorder="1" applyAlignment="1">
      <alignment horizontal="center" wrapText="1"/>
    </xf>
    <xf numFmtId="0" fontId="0" fillId="2" borderId="46" xfId="0" applyFill="1" applyBorder="1" applyAlignment="1">
      <alignment horizontal="center" wrapText="1"/>
    </xf>
    <xf numFmtId="0" fontId="0" fillId="5" borderId="51" xfId="0" applyFill="1" applyBorder="1" applyAlignment="1">
      <alignment horizontal="center" wrapText="1"/>
    </xf>
    <xf numFmtId="0" fontId="0" fillId="5" borderId="52" xfId="0" applyFill="1" applyBorder="1" applyAlignment="1">
      <alignment horizontal="center" wrapText="1"/>
    </xf>
    <xf numFmtId="0" fontId="2" fillId="0" borderId="12" xfId="0" applyFont="1" applyBorder="1" applyAlignment="1">
      <alignment horizontal="center"/>
    </xf>
    <xf numFmtId="0" fontId="0" fillId="0" borderId="13" xfId="0" applyBorder="1" applyAlignment="1">
      <alignment horizontal="center"/>
    </xf>
    <xf numFmtId="0" fontId="0" fillId="0" borderId="47" xfId="0" applyBorder="1" applyAlignment="1">
      <alignment horizontal="center"/>
    </xf>
    <xf numFmtId="0" fontId="2" fillId="0" borderId="48" xfId="0" applyFont="1" applyBorder="1" applyAlignment="1">
      <alignment horizontal="center"/>
    </xf>
    <xf numFmtId="0" fontId="0" fillId="0" borderId="41" xfId="0" applyBorder="1" applyAlignment="1">
      <alignment horizontal="center"/>
    </xf>
    <xf numFmtId="0" fontId="0" fillId="0" borderId="40" xfId="0" applyBorder="1" applyAlignment="1">
      <alignment horizontal="center"/>
    </xf>
    <xf numFmtId="0" fontId="0" fillId="0" borderId="46" xfId="0" applyBorder="1" applyAlignment="1">
      <alignment horizontal="center"/>
    </xf>
    <xf numFmtId="0" fontId="0" fillId="0" borderId="42" xfId="0" applyBorder="1" applyAlignment="1">
      <alignment horizontal="center"/>
    </xf>
    <xf numFmtId="0" fontId="0" fillId="0" borderId="49" xfId="0" applyBorder="1" applyAlignment="1">
      <alignment horizontal="center"/>
    </xf>
    <xf numFmtId="0" fontId="0" fillId="0" borderId="50" xfId="0" applyBorder="1" applyAlignment="1">
      <alignment horizontal="center"/>
    </xf>
    <xf numFmtId="0" fontId="0" fillId="0" borderId="43" xfId="0" applyBorder="1" applyAlignment="1">
      <alignment horizontal="center"/>
    </xf>
    <xf numFmtId="0" fontId="2" fillId="4" borderId="40" xfId="0" applyFont="1" applyFill="1" applyBorder="1" applyAlignment="1">
      <alignment horizontal="center" wrapText="1"/>
    </xf>
    <xf numFmtId="0" fontId="0" fillId="0" borderId="16" xfId="0" applyBorder="1" applyAlignment="1">
      <alignment horizontal="center"/>
    </xf>
    <xf numFmtId="0" fontId="9" fillId="0" borderId="1" xfId="1" applyFont="1" applyFill="1" applyBorder="1" applyAlignment="1" applyProtection="1">
      <alignment horizontal="left" vertical="center" wrapText="1"/>
    </xf>
    <xf numFmtId="3" fontId="11" fillId="0" borderId="0" xfId="0" applyNumberFormat="1" applyFont="1" applyAlignment="1">
      <alignment horizontal="center" vertical="center"/>
    </xf>
    <xf numFmtId="0" fontId="11" fillId="0" borderId="1" xfId="0" applyFont="1" applyBorder="1" applyAlignment="1">
      <alignment horizontal="center" vertical="center" wrapText="1"/>
    </xf>
    <xf numFmtId="0" fontId="11" fillId="0" borderId="14" xfId="0" applyFont="1" applyBorder="1" applyAlignment="1">
      <alignment horizontal="center"/>
    </xf>
    <xf numFmtId="0" fontId="11" fillId="0" borderId="67" xfId="0" applyFont="1" applyBorder="1" applyAlignment="1">
      <alignment horizontal="center"/>
    </xf>
    <xf numFmtId="0" fontId="11" fillId="0" borderId="15" xfId="0" applyFont="1" applyBorder="1" applyAlignment="1">
      <alignment horizontal="center"/>
    </xf>
    <xf numFmtId="0" fontId="38" fillId="0" borderId="68" xfId="44" applyFont="1" applyBorder="1" applyAlignment="1">
      <alignment horizontal="center"/>
    </xf>
    <xf numFmtId="0" fontId="38" fillId="0" borderId="69" xfId="44" applyFont="1" applyBorder="1" applyAlignment="1">
      <alignment horizontal="center"/>
    </xf>
    <xf numFmtId="0" fontId="38" fillId="0" borderId="70" xfId="44" applyFont="1" applyBorder="1" applyAlignment="1">
      <alignment horizontal="center"/>
    </xf>
    <xf numFmtId="0" fontId="12" fillId="0" borderId="0" xfId="0" applyFont="1" applyAlignment="1">
      <alignment horizontal="left" wrapText="1"/>
    </xf>
    <xf numFmtId="0" fontId="11" fillId="0" borderId="0" xfId="0" applyFont="1" applyAlignment="1">
      <alignment horizontal="center"/>
    </xf>
  </cellXfs>
  <cellStyles count="46">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10" builtinId="27" customBuiltin="1"/>
    <cellStyle name="Calculation" xfId="14" builtinId="22" customBuiltin="1"/>
    <cellStyle name="Check Cell" xfId="16" builtinId="23" customBuiltin="1"/>
    <cellStyle name="Explanatory Text" xfId="18" builtinId="53" customBuiltin="1"/>
    <cellStyle name="Good" xfId="9" builtinId="26" customBuiltin="1"/>
    <cellStyle name="Heading 1" xfId="5" builtinId="16" customBuiltin="1"/>
    <cellStyle name="Heading 2" xfId="6" builtinId="17" customBuiltin="1"/>
    <cellStyle name="Heading 3" xfId="7" builtinId="18" customBuiltin="1"/>
    <cellStyle name="Heading 4" xfId="8" builtinId="19" customBuiltin="1"/>
    <cellStyle name="Hyperlink" xfId="1" builtinId="8"/>
    <cellStyle name="Input" xfId="12" builtinId="20" customBuiltin="1"/>
    <cellStyle name="Linked Cell" xfId="15" builtinId="24" customBuiltin="1"/>
    <cellStyle name="Neutral" xfId="11" builtinId="28" customBuiltin="1"/>
    <cellStyle name="Normal" xfId="0" builtinId="0"/>
    <cellStyle name="Normal 2" xfId="44"/>
    <cellStyle name="Normal_2004-2005" xfId="2"/>
    <cellStyle name="Normal_Sheet1" xfId="3"/>
    <cellStyle name="Note 2" xfId="45"/>
    <cellStyle name="Output" xfId="13" builtinId="21" customBuiltin="1"/>
    <cellStyle name="Title" xfId="4" builtinId="15" customBuiltin="1"/>
    <cellStyle name="Total" xfId="19" builtinId="25" customBuiltin="1"/>
    <cellStyle name="Warning Text" xfId="17" builtinId="11"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www.environment.gov.au/indigenous/ipa/declared/birriliburu.html" TargetMode="External"/><Relationship Id="rId3" Type="http://schemas.openxmlformats.org/officeDocument/2006/relationships/hyperlink" Target="http://www.environment.gov.au/indigenous/ipa/declared/paruku.html" TargetMode="External"/><Relationship Id="rId7" Type="http://schemas.openxmlformats.org/officeDocument/2006/relationships/hyperlink" Target="http://www.environment.gov.au/indigenous/ipa/declared/bardijawi.html" TargetMode="External"/><Relationship Id="rId2" Type="http://schemas.openxmlformats.org/officeDocument/2006/relationships/hyperlink" Target="http://www.environment.gov.au/indigenous/ipa/declared/ninghan.html" TargetMode="External"/><Relationship Id="rId1" Type="http://schemas.openxmlformats.org/officeDocument/2006/relationships/hyperlink" Target="http://www.environment.gov.au/indigenous/ipa/declared/ngaanyatjarra.html" TargetMode="External"/><Relationship Id="rId6" Type="http://schemas.openxmlformats.org/officeDocument/2006/relationships/hyperlink" Target="http://www.environment.gov.au/indigenous/ipa/declared/balangarra.html" TargetMode="External"/><Relationship Id="rId11" Type="http://schemas.openxmlformats.org/officeDocument/2006/relationships/printerSettings" Target="../printerSettings/printerSettings2.bin"/><Relationship Id="rId5" Type="http://schemas.openxmlformats.org/officeDocument/2006/relationships/hyperlink" Target="http://www.environment.gov.au/indigenous/ipa/declared/warlu-jilajaa-jumu.html" TargetMode="External"/><Relationship Id="rId10" Type="http://schemas.openxmlformats.org/officeDocument/2006/relationships/hyperlink" Target="http://www.environment.gov.au/indigenous/ipa/declared/wilinggin.html" TargetMode="External"/><Relationship Id="rId4" Type="http://schemas.openxmlformats.org/officeDocument/2006/relationships/hyperlink" Target="http://www.environment.gov.au/indigenous/ipa/declared/uunguu.html" TargetMode="External"/><Relationship Id="rId9" Type="http://schemas.openxmlformats.org/officeDocument/2006/relationships/hyperlink" Target="http://www.environment.gov.au/indigenous/ipa/declared/dambimangari.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AW85"/>
  <sheetViews>
    <sheetView tabSelected="1" zoomScale="70" zoomScaleNormal="70" zoomScaleSheetLayoutView="30" workbookViewId="0">
      <pane xSplit="3" ySplit="6" topLeftCell="D7" activePane="bottomRight" state="frozen"/>
      <selection pane="topRight" activeCell="D1" sqref="D1"/>
      <selection pane="bottomLeft" activeCell="A7" sqref="A7"/>
      <selection pane="bottomRight"/>
    </sheetView>
  </sheetViews>
  <sheetFormatPr defaultRowHeight="12.75"/>
  <cols>
    <col min="1" max="1" width="22.140625" style="1" bestFit="1" customWidth="1"/>
    <col min="2" max="2" width="25.5703125" style="1" bestFit="1" customWidth="1"/>
    <col min="3" max="3" width="23" style="5" bestFit="1" customWidth="1"/>
    <col min="4" max="5" width="13.140625" style="1" customWidth="1"/>
    <col min="6" max="6" width="13.28515625" style="1" customWidth="1"/>
    <col min="7" max="7" width="13.140625" style="1" customWidth="1"/>
    <col min="8" max="9" width="12" style="1" customWidth="1"/>
    <col min="10" max="11" width="10.7109375" style="1" customWidth="1"/>
    <col min="12" max="15" width="12" style="1" customWidth="1"/>
    <col min="16" max="16" width="15.28515625" style="1" customWidth="1"/>
    <col min="17" max="17" width="13.140625" style="1" customWidth="1"/>
    <col min="18" max="19" width="10.7109375" style="1" customWidth="1"/>
    <col min="20" max="23" width="13.5703125" style="1" customWidth="1"/>
    <col min="24" max="24" width="13" style="1" bestFit="1" customWidth="1"/>
    <col min="25" max="25" width="12" style="1" customWidth="1"/>
    <col min="26" max="27" width="10.7109375" style="1" customWidth="1"/>
    <col min="28" max="29" width="13.5703125" style="1" customWidth="1"/>
    <col min="30" max="30" width="13" style="1" bestFit="1" customWidth="1"/>
    <col min="31" max="31" width="12" style="1" customWidth="1"/>
    <col min="32" max="35" width="10.7109375" style="1" customWidth="1"/>
    <col min="36" max="37" width="13.5703125" style="1" customWidth="1"/>
    <col min="38" max="39" width="10.7109375" style="1" customWidth="1"/>
    <col min="40" max="43" width="13.5703125" style="1" customWidth="1"/>
    <col min="44" max="47" width="10.5703125" customWidth="1"/>
    <col min="48" max="49" width="13.5703125" customWidth="1"/>
  </cols>
  <sheetData>
    <row r="1" spans="1:49">
      <c r="J1" s="6" t="s">
        <v>330</v>
      </c>
    </row>
    <row r="2" spans="1:49" ht="13.5" thickBot="1"/>
    <row r="3" spans="1:49" ht="13.5" thickBot="1">
      <c r="D3" s="159" t="s">
        <v>3</v>
      </c>
      <c r="E3" s="160"/>
      <c r="F3" s="155"/>
      <c r="G3" s="155"/>
      <c r="H3" s="155"/>
      <c r="I3" s="155"/>
      <c r="J3" s="155"/>
      <c r="K3" s="155"/>
      <c r="L3" s="155"/>
      <c r="M3" s="155"/>
      <c r="N3" s="155"/>
      <c r="O3" s="155"/>
      <c r="P3" s="155"/>
      <c r="Q3" s="156"/>
      <c r="R3" s="154" t="s">
        <v>308</v>
      </c>
      <c r="S3" s="155"/>
      <c r="T3" s="155"/>
      <c r="U3" s="155"/>
      <c r="V3" s="155"/>
      <c r="W3" s="155"/>
      <c r="X3" s="155"/>
      <c r="Y3" s="155"/>
      <c r="Z3" s="155"/>
      <c r="AA3" s="155"/>
      <c r="AB3" s="155"/>
      <c r="AC3" s="155"/>
      <c r="AD3" s="166" t="s">
        <v>4</v>
      </c>
      <c r="AE3" s="155"/>
      <c r="AF3" s="155"/>
      <c r="AG3" s="155"/>
      <c r="AH3" s="155"/>
      <c r="AI3" s="155"/>
      <c r="AJ3" s="160"/>
      <c r="AK3" s="160"/>
      <c r="AL3" s="155"/>
      <c r="AM3" s="155"/>
      <c r="AN3" s="155"/>
      <c r="AO3" s="156"/>
      <c r="AR3" s="154" t="s">
        <v>142</v>
      </c>
      <c r="AS3" s="155"/>
      <c r="AT3" s="155"/>
      <c r="AU3" s="156"/>
    </row>
    <row r="4" spans="1:49" ht="26.25" customHeight="1">
      <c r="A4" s="2"/>
      <c r="B4" s="2"/>
      <c r="C4" s="3"/>
      <c r="D4" s="136" t="s">
        <v>9</v>
      </c>
      <c r="E4" s="137"/>
      <c r="F4" s="136" t="s">
        <v>8</v>
      </c>
      <c r="G4" s="137"/>
      <c r="H4" s="136" t="s">
        <v>12</v>
      </c>
      <c r="I4" s="137"/>
      <c r="J4" s="136" t="s">
        <v>7</v>
      </c>
      <c r="K4" s="143"/>
      <c r="L4" s="136" t="s">
        <v>17</v>
      </c>
      <c r="M4" s="137"/>
      <c r="N4" s="136" t="s">
        <v>18</v>
      </c>
      <c r="O4" s="143"/>
      <c r="P4" s="165" t="s">
        <v>309</v>
      </c>
      <c r="Q4" s="147"/>
      <c r="R4" s="136" t="s">
        <v>7</v>
      </c>
      <c r="S4" s="137"/>
      <c r="T4" s="136" t="s">
        <v>17</v>
      </c>
      <c r="U4" s="137"/>
      <c r="V4" s="136" t="s">
        <v>18</v>
      </c>
      <c r="W4" s="137"/>
      <c r="X4" s="143" t="s">
        <v>10</v>
      </c>
      <c r="Y4" s="137"/>
      <c r="Z4" s="136" t="s">
        <v>15</v>
      </c>
      <c r="AA4" s="137"/>
      <c r="AB4" s="146" t="s">
        <v>19</v>
      </c>
      <c r="AC4" s="147"/>
      <c r="AD4" s="143" t="s">
        <v>21</v>
      </c>
      <c r="AE4" s="137"/>
      <c r="AF4" s="136" t="s">
        <v>26</v>
      </c>
      <c r="AG4" s="137"/>
      <c r="AH4" s="136" t="s">
        <v>23</v>
      </c>
      <c r="AI4" s="143"/>
      <c r="AJ4" s="141" t="s">
        <v>30</v>
      </c>
      <c r="AK4" s="142"/>
      <c r="AL4" s="143" t="s">
        <v>23</v>
      </c>
      <c r="AM4" s="143"/>
      <c r="AN4" s="146" t="s">
        <v>28</v>
      </c>
      <c r="AO4" s="147"/>
      <c r="AP4" s="150" t="s">
        <v>310</v>
      </c>
      <c r="AQ4" s="151"/>
      <c r="AR4" s="157" t="s">
        <v>311</v>
      </c>
      <c r="AS4" s="158"/>
      <c r="AT4" s="159" t="s">
        <v>46</v>
      </c>
      <c r="AU4" s="160"/>
      <c r="AV4" s="130" t="s">
        <v>14</v>
      </c>
      <c r="AW4" s="131"/>
    </row>
    <row r="5" spans="1:49" ht="27.75" customHeight="1" thickBot="1">
      <c r="A5" s="2"/>
      <c r="B5" s="2"/>
      <c r="C5" s="3"/>
      <c r="D5" s="9"/>
      <c r="E5" s="10"/>
      <c r="F5" s="9"/>
      <c r="G5" s="10"/>
      <c r="H5" s="140" t="s">
        <v>13</v>
      </c>
      <c r="I5" s="139"/>
      <c r="J5" s="134" t="s">
        <v>41</v>
      </c>
      <c r="K5" s="135"/>
      <c r="L5" s="140" t="s">
        <v>38</v>
      </c>
      <c r="M5" s="139"/>
      <c r="N5" s="140" t="s">
        <v>39</v>
      </c>
      <c r="O5" s="138"/>
      <c r="P5" s="144" t="s">
        <v>44</v>
      </c>
      <c r="Q5" s="145"/>
      <c r="R5" s="134" t="s">
        <v>42</v>
      </c>
      <c r="S5" s="135"/>
      <c r="T5" s="140" t="s">
        <v>37</v>
      </c>
      <c r="U5" s="139"/>
      <c r="V5" s="134" t="s">
        <v>40</v>
      </c>
      <c r="W5" s="135"/>
      <c r="X5" s="11"/>
      <c r="Y5" s="10"/>
      <c r="Z5" s="140" t="s">
        <v>16</v>
      </c>
      <c r="AA5" s="139"/>
      <c r="AB5" s="144" t="s">
        <v>20</v>
      </c>
      <c r="AC5" s="145"/>
      <c r="AD5" s="138" t="s">
        <v>22</v>
      </c>
      <c r="AE5" s="139"/>
      <c r="AF5" s="140" t="s">
        <v>27</v>
      </c>
      <c r="AG5" s="139"/>
      <c r="AH5" s="140" t="s">
        <v>29</v>
      </c>
      <c r="AI5" s="138"/>
      <c r="AJ5" s="152" t="s">
        <v>31</v>
      </c>
      <c r="AK5" s="153"/>
      <c r="AL5" s="138" t="s">
        <v>32</v>
      </c>
      <c r="AM5" s="138"/>
      <c r="AN5" s="144" t="s">
        <v>25</v>
      </c>
      <c r="AO5" s="145"/>
      <c r="AP5" s="148" t="s">
        <v>24</v>
      </c>
      <c r="AQ5" s="149"/>
      <c r="AR5" s="163" t="s">
        <v>45</v>
      </c>
      <c r="AS5" s="164"/>
      <c r="AT5" s="161" t="s">
        <v>45</v>
      </c>
      <c r="AU5" s="162"/>
      <c r="AV5" s="132" t="s">
        <v>47</v>
      </c>
      <c r="AW5" s="133"/>
    </row>
    <row r="6" spans="1:49" ht="13.5" thickBot="1">
      <c r="A6" s="61" t="s">
        <v>35</v>
      </c>
      <c r="B6" s="12" t="s">
        <v>1</v>
      </c>
      <c r="C6" s="12" t="s">
        <v>2</v>
      </c>
      <c r="D6" s="13" t="s">
        <v>0</v>
      </c>
      <c r="E6" s="14" t="s">
        <v>6</v>
      </c>
      <c r="F6" s="13" t="s">
        <v>0</v>
      </c>
      <c r="G6" s="14" t="s">
        <v>6</v>
      </c>
      <c r="H6" s="13" t="s">
        <v>0</v>
      </c>
      <c r="I6" s="14" t="s">
        <v>6</v>
      </c>
      <c r="J6" s="13" t="s">
        <v>0</v>
      </c>
      <c r="K6" s="15" t="s">
        <v>6</v>
      </c>
      <c r="L6" s="13" t="s">
        <v>0</v>
      </c>
      <c r="M6" s="14" t="s">
        <v>6</v>
      </c>
      <c r="N6" s="13" t="s">
        <v>0</v>
      </c>
      <c r="O6" s="15" t="s">
        <v>6</v>
      </c>
      <c r="P6" s="16" t="s">
        <v>0</v>
      </c>
      <c r="Q6" s="17" t="s">
        <v>6</v>
      </c>
      <c r="R6" s="13" t="s">
        <v>0</v>
      </c>
      <c r="S6" s="14" t="s">
        <v>6</v>
      </c>
      <c r="T6" s="13" t="s">
        <v>0</v>
      </c>
      <c r="U6" s="14" t="s">
        <v>6</v>
      </c>
      <c r="V6" s="13" t="s">
        <v>0</v>
      </c>
      <c r="W6" s="14" t="s">
        <v>6</v>
      </c>
      <c r="X6" s="18" t="s">
        <v>0</v>
      </c>
      <c r="Y6" s="14" t="s">
        <v>6</v>
      </c>
      <c r="Z6" s="13" t="s">
        <v>0</v>
      </c>
      <c r="AA6" s="14" t="s">
        <v>6</v>
      </c>
      <c r="AB6" s="16" t="s">
        <v>0</v>
      </c>
      <c r="AC6" s="17" t="s">
        <v>6</v>
      </c>
      <c r="AD6" s="18" t="s">
        <v>0</v>
      </c>
      <c r="AE6" s="14" t="s">
        <v>6</v>
      </c>
      <c r="AF6" s="18" t="s">
        <v>0</v>
      </c>
      <c r="AG6" s="14" t="s">
        <v>6</v>
      </c>
      <c r="AH6" s="13" t="s">
        <v>0</v>
      </c>
      <c r="AI6" s="15" t="s">
        <v>6</v>
      </c>
      <c r="AJ6" s="59" t="s">
        <v>0</v>
      </c>
      <c r="AK6" s="60" t="s">
        <v>6</v>
      </c>
      <c r="AL6" s="18" t="s">
        <v>0</v>
      </c>
      <c r="AM6" s="15" t="s">
        <v>6</v>
      </c>
      <c r="AN6" s="16" t="s">
        <v>0</v>
      </c>
      <c r="AO6" s="17" t="s">
        <v>6</v>
      </c>
      <c r="AP6" s="19" t="s">
        <v>0</v>
      </c>
      <c r="AQ6" s="25" t="s">
        <v>6</v>
      </c>
      <c r="AR6" s="26" t="s">
        <v>0</v>
      </c>
      <c r="AS6" s="20" t="s">
        <v>6</v>
      </c>
      <c r="AT6" s="21" t="s">
        <v>0</v>
      </c>
      <c r="AU6" s="22" t="s">
        <v>6</v>
      </c>
      <c r="AV6" s="23" t="s">
        <v>0</v>
      </c>
      <c r="AW6" s="24" t="s">
        <v>6</v>
      </c>
    </row>
    <row r="7" spans="1:49">
      <c r="A7" s="62" t="s">
        <v>48</v>
      </c>
      <c r="B7" s="27" t="s">
        <v>49</v>
      </c>
      <c r="C7" s="57">
        <v>2992929.390296435</v>
      </c>
      <c r="D7" s="28">
        <v>899.56604846094001</v>
      </c>
      <c r="E7" s="28">
        <v>3.0056373911709372E-2</v>
      </c>
      <c r="F7" s="28">
        <v>48739.910457783473</v>
      </c>
      <c r="G7" s="28">
        <v>1.62850184891786</v>
      </c>
      <c r="H7" s="28"/>
      <c r="I7" s="28"/>
      <c r="J7" s="28"/>
      <c r="K7" s="29"/>
      <c r="L7" s="28">
        <v>137.73896023129998</v>
      </c>
      <c r="M7" s="28">
        <v>4.6021453321910015E-3</v>
      </c>
      <c r="N7" s="28">
        <v>6.7475047182600001</v>
      </c>
      <c r="O7" s="29">
        <v>2.2544817596220311E-4</v>
      </c>
      <c r="P7" s="30">
        <v>49783.962971193971</v>
      </c>
      <c r="Q7" s="31">
        <v>1.6633858163377222</v>
      </c>
      <c r="R7" s="28"/>
      <c r="S7" s="32"/>
      <c r="T7" s="28">
        <v>191.598284145148</v>
      </c>
      <c r="U7" s="28">
        <v>6.4016974395166449E-3</v>
      </c>
      <c r="V7" s="28">
        <v>9.4422614177379991</v>
      </c>
      <c r="W7" s="28">
        <v>3.154856057864696E-4</v>
      </c>
      <c r="X7" s="33">
        <v>12245.261836432799</v>
      </c>
      <c r="Y7" s="28">
        <v>0.40913968355330854</v>
      </c>
      <c r="Z7" s="28"/>
      <c r="AA7" s="28"/>
      <c r="AB7" s="30">
        <v>12446.302381995683</v>
      </c>
      <c r="AC7" s="31">
        <v>0.4158568665986116</v>
      </c>
      <c r="AD7" s="33"/>
      <c r="AE7" s="28"/>
      <c r="AF7" s="28">
        <v>566.30025462360004</v>
      </c>
      <c r="AG7" s="28">
        <v>1.8921270126172632E-2</v>
      </c>
      <c r="AH7" s="28"/>
      <c r="AI7" s="29"/>
      <c r="AJ7" s="34">
        <v>566.30025462360004</v>
      </c>
      <c r="AK7" s="35">
        <v>1.8921270126172632E-2</v>
      </c>
      <c r="AL7" s="33">
        <v>0.52779417859400002</v>
      </c>
      <c r="AM7" s="29">
        <v>1.7634701984791047E-5</v>
      </c>
      <c r="AN7" s="30">
        <v>566.82804880219396</v>
      </c>
      <c r="AO7" s="31">
        <v>1.8938904828157421E-2</v>
      </c>
      <c r="AP7" s="36">
        <v>62797.093401991813</v>
      </c>
      <c r="AQ7" s="37">
        <v>2.0981815877644903</v>
      </c>
      <c r="AR7" s="38">
        <v>857.8667160852691</v>
      </c>
      <c r="AS7" s="39">
        <v>2.8663112429802479E-2</v>
      </c>
      <c r="AT7" s="39">
        <v>890.90965045369001</v>
      </c>
      <c r="AU7" s="40">
        <v>2.9767145638054958E-2</v>
      </c>
      <c r="AV7" s="41">
        <v>51532.739337732914</v>
      </c>
      <c r="AW7" s="42">
        <v>1.7218160744055793</v>
      </c>
    </row>
    <row r="8" spans="1:49">
      <c r="A8" s="63" t="s">
        <v>48</v>
      </c>
      <c r="B8" s="43" t="s">
        <v>50</v>
      </c>
      <c r="C8" s="58">
        <v>6524178.1253191</v>
      </c>
      <c r="D8" s="32"/>
      <c r="E8" s="32"/>
      <c r="F8" s="32">
        <v>111158.08982686537</v>
      </c>
      <c r="G8" s="32">
        <v>1.7037868631373183</v>
      </c>
      <c r="H8" s="32">
        <v>11753.957064241129</v>
      </c>
      <c r="I8" s="32">
        <v>0.18015996556909217</v>
      </c>
      <c r="J8" s="32"/>
      <c r="K8" s="44"/>
      <c r="L8" s="32">
        <v>4.0465851215599997</v>
      </c>
      <c r="M8" s="32">
        <v>6.2024442678166165E-5</v>
      </c>
      <c r="N8" s="32"/>
      <c r="O8" s="44"/>
      <c r="P8" s="45">
        <v>122916.09347622811</v>
      </c>
      <c r="Q8" s="46">
        <v>1.8840088531490895</v>
      </c>
      <c r="R8" s="32"/>
      <c r="S8" s="32"/>
      <c r="T8" s="32">
        <v>132.41608925659</v>
      </c>
      <c r="U8" s="32">
        <v>2.0296209991984781E-3</v>
      </c>
      <c r="V8" s="32"/>
      <c r="W8" s="32"/>
      <c r="X8" s="47"/>
      <c r="Y8" s="32"/>
      <c r="Z8" s="32">
        <v>11095.132814313001</v>
      </c>
      <c r="AA8" s="32">
        <v>0.17006177025202446</v>
      </c>
      <c r="AB8" s="45">
        <v>11227.54890356959</v>
      </c>
      <c r="AC8" s="46">
        <v>0.17209139125122294</v>
      </c>
      <c r="AD8" s="47">
        <v>27439.083044299041</v>
      </c>
      <c r="AE8" s="32">
        <v>0.4205753202508859</v>
      </c>
      <c r="AF8" s="32">
        <v>2603.44578267</v>
      </c>
      <c r="AG8" s="32">
        <v>3.99045785179672E-2</v>
      </c>
      <c r="AH8" s="32"/>
      <c r="AI8" s="44"/>
      <c r="AJ8" s="48">
        <v>30042.528826969043</v>
      </c>
      <c r="AK8" s="49">
        <v>0.46047989876885309</v>
      </c>
      <c r="AL8" s="47">
        <v>0.29186247302700002</v>
      </c>
      <c r="AM8" s="44">
        <v>4.473551571106514E-6</v>
      </c>
      <c r="AN8" s="45">
        <v>30042.820689442065</v>
      </c>
      <c r="AO8" s="46">
        <v>0.46048437232042422</v>
      </c>
      <c r="AP8" s="50">
        <v>164186.46306923969</v>
      </c>
      <c r="AQ8" s="51">
        <v>2.5165846167207353</v>
      </c>
      <c r="AR8" s="52">
        <v>3154.3654347174602</v>
      </c>
      <c r="AS8" s="32">
        <v>4.8348855198725497E-2</v>
      </c>
      <c r="AT8" s="32">
        <v>5240.7988238051303</v>
      </c>
      <c r="AU8" s="44">
        <v>8.0328873969068695E-2</v>
      </c>
      <c r="AV8" s="53">
        <v>131311.25773475101</v>
      </c>
      <c r="AW8" s="54">
        <v>2.01268658231688</v>
      </c>
    </row>
    <row r="9" spans="1:49">
      <c r="A9" s="63" t="s">
        <v>51</v>
      </c>
      <c r="B9" s="43" t="s">
        <v>52</v>
      </c>
      <c r="C9" s="58">
        <v>2380497.8788907607</v>
      </c>
      <c r="D9" s="32">
        <v>49784.420288900001</v>
      </c>
      <c r="E9" s="32">
        <v>2.0913448707670352</v>
      </c>
      <c r="F9" s="32">
        <v>28150.821297232593</v>
      </c>
      <c r="G9" s="32">
        <v>1.1825602344308752</v>
      </c>
      <c r="H9" s="32">
        <v>2420.0361757002838</v>
      </c>
      <c r="I9" s="32">
        <v>0.10166092552151093</v>
      </c>
      <c r="J9" s="32"/>
      <c r="K9" s="44"/>
      <c r="L9" s="32">
        <v>4.7551467545700001</v>
      </c>
      <c r="M9" s="32">
        <v>1.9975429496226871E-4</v>
      </c>
      <c r="N9" s="32">
        <v>1619.9848939287413</v>
      </c>
      <c r="O9" s="44">
        <v>6.8052356118191742E-2</v>
      </c>
      <c r="P9" s="45">
        <v>81980.017802516246</v>
      </c>
      <c r="Q9" s="46">
        <v>3.4438181411325783</v>
      </c>
      <c r="R9" s="32"/>
      <c r="S9" s="32"/>
      <c r="T9" s="32">
        <v>0.16921690623710001</v>
      </c>
      <c r="U9" s="32">
        <v>7.1084670033795576E-6</v>
      </c>
      <c r="V9" s="32">
        <v>0.55407648087500005</v>
      </c>
      <c r="W9" s="32">
        <v>2.3275655306745445E-5</v>
      </c>
      <c r="X9" s="47"/>
      <c r="Y9" s="32"/>
      <c r="Z9" s="32"/>
      <c r="AA9" s="32"/>
      <c r="AB9" s="45">
        <v>0.72329338711210012</v>
      </c>
      <c r="AC9" s="46">
        <v>3.0384122310125003E-5</v>
      </c>
      <c r="AD9" s="47">
        <v>286998.69463499065</v>
      </c>
      <c r="AE9" s="32">
        <v>12.056246602022737</v>
      </c>
      <c r="AF9" s="32"/>
      <c r="AG9" s="32"/>
      <c r="AH9" s="32"/>
      <c r="AI9" s="44"/>
      <c r="AJ9" s="48">
        <v>286998.69463499065</v>
      </c>
      <c r="AK9" s="49">
        <v>12.056246602022737</v>
      </c>
      <c r="AL9" s="47">
        <v>8.92342451225E-2</v>
      </c>
      <c r="AM9" s="44">
        <v>3.748553859837104E-6</v>
      </c>
      <c r="AN9" s="45">
        <v>286998.78386923578</v>
      </c>
      <c r="AO9" s="46">
        <v>12.056250350576596</v>
      </c>
      <c r="AP9" s="50">
        <v>368979.52496513969</v>
      </c>
      <c r="AQ9" s="51">
        <v>15.500098875831508</v>
      </c>
      <c r="AR9" s="52"/>
      <c r="AS9" s="32"/>
      <c r="AT9" s="32"/>
      <c r="AU9" s="44"/>
      <c r="AV9" s="53">
        <v>81980.017802516246</v>
      </c>
      <c r="AW9" s="54">
        <v>3.4438181411325783</v>
      </c>
    </row>
    <row r="10" spans="1:49">
      <c r="A10" s="63" t="s">
        <v>51</v>
      </c>
      <c r="B10" s="43" t="s">
        <v>53</v>
      </c>
      <c r="C10" s="58">
        <v>6049673.7273750165</v>
      </c>
      <c r="D10" s="32">
        <v>195262.44281433686</v>
      </c>
      <c r="E10" s="32">
        <v>3.2276524588552022</v>
      </c>
      <c r="F10" s="32">
        <v>27493.255527665642</v>
      </c>
      <c r="G10" s="32">
        <v>0.4544584843188742</v>
      </c>
      <c r="H10" s="32">
        <v>399.97611863215002</v>
      </c>
      <c r="I10" s="32">
        <v>6.6115320702708653E-3</v>
      </c>
      <c r="J10" s="32"/>
      <c r="K10" s="44"/>
      <c r="L10" s="32">
        <v>8314.653345658151</v>
      </c>
      <c r="M10" s="32">
        <v>0.13743969874001652</v>
      </c>
      <c r="N10" s="32">
        <v>459.17157641635799</v>
      </c>
      <c r="O10" s="44">
        <v>7.5900221583618333E-3</v>
      </c>
      <c r="P10" s="45">
        <v>231929.49938270918</v>
      </c>
      <c r="Q10" s="46">
        <v>3.8337521961427257</v>
      </c>
      <c r="R10" s="32"/>
      <c r="S10" s="32"/>
      <c r="T10" s="32">
        <v>0.80989729864299997</v>
      </c>
      <c r="U10" s="32">
        <v>1.3387454185804801E-5</v>
      </c>
      <c r="V10" s="32">
        <v>0.23834863089399999</v>
      </c>
      <c r="W10" s="32">
        <v>3.9398592657230893E-6</v>
      </c>
      <c r="X10" s="47"/>
      <c r="Y10" s="32"/>
      <c r="Z10" s="32"/>
      <c r="AA10" s="32"/>
      <c r="AB10" s="45">
        <v>1.0482459295369999</v>
      </c>
      <c r="AC10" s="46">
        <v>1.7327313451527889E-5</v>
      </c>
      <c r="AD10" s="47">
        <v>378019.4274733637</v>
      </c>
      <c r="AE10" s="32">
        <v>6.248591982123112</v>
      </c>
      <c r="AF10" s="32"/>
      <c r="AG10" s="32"/>
      <c r="AH10" s="32"/>
      <c r="AI10" s="44"/>
      <c r="AJ10" s="48">
        <v>378019.4274733637</v>
      </c>
      <c r="AK10" s="49">
        <v>6.248591982123112</v>
      </c>
      <c r="AL10" s="47"/>
      <c r="AM10" s="44"/>
      <c r="AN10" s="45">
        <v>378019.4274733637</v>
      </c>
      <c r="AO10" s="46">
        <v>6.248591982123112</v>
      </c>
      <c r="AP10" s="50">
        <v>609949.97510200238</v>
      </c>
      <c r="AQ10" s="51">
        <v>10.082361505579289</v>
      </c>
      <c r="AR10" s="52"/>
      <c r="AS10" s="32"/>
      <c r="AT10" s="32"/>
      <c r="AU10" s="44"/>
      <c r="AV10" s="53">
        <v>231929.49938270918</v>
      </c>
      <c r="AW10" s="54">
        <v>3.8337521961427257</v>
      </c>
    </row>
    <row r="11" spans="1:49">
      <c r="A11" s="63" t="s">
        <v>54</v>
      </c>
      <c r="B11" s="43" t="s">
        <v>55</v>
      </c>
      <c r="C11" s="58">
        <v>2324666.74639</v>
      </c>
      <c r="D11" s="32"/>
      <c r="E11" s="32"/>
      <c r="F11" s="32"/>
      <c r="G11" s="32"/>
      <c r="H11" s="32"/>
      <c r="I11" s="32"/>
      <c r="J11" s="32"/>
      <c r="K11" s="44"/>
      <c r="L11" s="32"/>
      <c r="M11" s="32"/>
      <c r="N11" s="32"/>
      <c r="O11" s="44"/>
      <c r="P11" s="45">
        <v>0</v>
      </c>
      <c r="Q11" s="46">
        <v>0</v>
      </c>
      <c r="R11" s="32"/>
      <c r="S11" s="32"/>
      <c r="T11" s="32"/>
      <c r="U11" s="32"/>
      <c r="V11" s="32"/>
      <c r="W11" s="32"/>
      <c r="X11" s="47"/>
      <c r="Y11" s="32"/>
      <c r="Z11" s="32"/>
      <c r="AA11" s="32"/>
      <c r="AB11" s="45">
        <v>0</v>
      </c>
      <c r="AC11" s="46">
        <v>0</v>
      </c>
      <c r="AD11" s="47"/>
      <c r="AE11" s="32"/>
      <c r="AF11" s="32"/>
      <c r="AG11" s="32"/>
      <c r="AH11" s="32"/>
      <c r="AI11" s="44"/>
      <c r="AJ11" s="48">
        <v>0</v>
      </c>
      <c r="AK11" s="49">
        <v>0</v>
      </c>
      <c r="AL11" s="47"/>
      <c r="AM11" s="44"/>
      <c r="AN11" s="45">
        <v>0</v>
      </c>
      <c r="AO11" s="46">
        <v>0</v>
      </c>
      <c r="AP11" s="50">
        <v>0</v>
      </c>
      <c r="AQ11" s="51">
        <v>0</v>
      </c>
      <c r="AR11" s="52"/>
      <c r="AS11" s="32"/>
      <c r="AT11" s="32"/>
      <c r="AU11" s="44"/>
      <c r="AV11" s="53">
        <v>0</v>
      </c>
      <c r="AW11" s="54">
        <v>0</v>
      </c>
    </row>
    <row r="12" spans="1:49">
      <c r="A12" s="63" t="s">
        <v>54</v>
      </c>
      <c r="B12" s="43" t="s">
        <v>56</v>
      </c>
      <c r="C12" s="58">
        <v>953660.49341028242</v>
      </c>
      <c r="D12" s="32">
        <v>817.60754788780002</v>
      </c>
      <c r="E12" s="32">
        <v>8.573360787590581E-2</v>
      </c>
      <c r="F12" s="32"/>
      <c r="G12" s="32"/>
      <c r="H12" s="32">
        <v>74430.841078796322</v>
      </c>
      <c r="I12" s="32">
        <v>7.8047524871909317</v>
      </c>
      <c r="J12" s="32"/>
      <c r="K12" s="44"/>
      <c r="L12" s="32"/>
      <c r="M12" s="32"/>
      <c r="N12" s="32"/>
      <c r="O12" s="44"/>
      <c r="P12" s="45">
        <v>75248.448626684112</v>
      </c>
      <c r="Q12" s="46">
        <v>7.8904860950668354</v>
      </c>
      <c r="R12" s="32"/>
      <c r="S12" s="32"/>
      <c r="T12" s="32"/>
      <c r="U12" s="32"/>
      <c r="V12" s="32"/>
      <c r="W12" s="32"/>
      <c r="X12" s="47"/>
      <c r="Y12" s="32"/>
      <c r="Z12" s="32"/>
      <c r="AA12" s="32"/>
      <c r="AB12" s="45">
        <v>0</v>
      </c>
      <c r="AC12" s="46">
        <v>0</v>
      </c>
      <c r="AD12" s="47"/>
      <c r="AE12" s="32"/>
      <c r="AF12" s="32"/>
      <c r="AG12" s="32"/>
      <c r="AH12" s="32"/>
      <c r="AI12" s="44"/>
      <c r="AJ12" s="48">
        <v>0</v>
      </c>
      <c r="AK12" s="49">
        <v>0</v>
      </c>
      <c r="AL12" s="47"/>
      <c r="AM12" s="44"/>
      <c r="AN12" s="45">
        <v>0</v>
      </c>
      <c r="AO12" s="46">
        <v>0</v>
      </c>
      <c r="AP12" s="50">
        <v>75248.448626684112</v>
      </c>
      <c r="AQ12" s="51">
        <v>7.8904860950668354</v>
      </c>
      <c r="AR12" s="52"/>
      <c r="AS12" s="32"/>
      <c r="AT12" s="32"/>
      <c r="AU12" s="44"/>
      <c r="AV12" s="53">
        <v>75248.448626684112</v>
      </c>
      <c r="AW12" s="54">
        <v>7.8904860950668354</v>
      </c>
    </row>
    <row r="13" spans="1:49">
      <c r="A13" s="63" t="s">
        <v>54</v>
      </c>
      <c r="B13" s="43" t="s">
        <v>57</v>
      </c>
      <c r="C13" s="58">
        <v>4397260.3071459327</v>
      </c>
      <c r="D13" s="32"/>
      <c r="E13" s="32"/>
      <c r="F13" s="32"/>
      <c r="G13" s="32"/>
      <c r="H13" s="32">
        <v>264458.27028573537</v>
      </c>
      <c r="I13" s="32">
        <v>6.0141599953945768</v>
      </c>
      <c r="J13" s="32"/>
      <c r="K13" s="44"/>
      <c r="L13" s="32"/>
      <c r="M13" s="32"/>
      <c r="N13" s="32"/>
      <c r="O13" s="44"/>
      <c r="P13" s="45">
        <v>264458.27028573537</v>
      </c>
      <c r="Q13" s="46">
        <v>6.0141599953945768</v>
      </c>
      <c r="R13" s="32"/>
      <c r="S13" s="32"/>
      <c r="T13" s="32"/>
      <c r="U13" s="32"/>
      <c r="V13" s="32"/>
      <c r="W13" s="32"/>
      <c r="X13" s="47"/>
      <c r="Y13" s="32"/>
      <c r="Z13" s="32"/>
      <c r="AA13" s="32"/>
      <c r="AB13" s="45">
        <v>0</v>
      </c>
      <c r="AC13" s="46">
        <v>0</v>
      </c>
      <c r="AD13" s="47"/>
      <c r="AE13" s="32"/>
      <c r="AF13" s="32"/>
      <c r="AG13" s="32"/>
      <c r="AH13" s="32"/>
      <c r="AI13" s="44"/>
      <c r="AJ13" s="48">
        <v>0</v>
      </c>
      <c r="AK13" s="49">
        <v>0</v>
      </c>
      <c r="AL13" s="47"/>
      <c r="AM13" s="44"/>
      <c r="AN13" s="45">
        <v>0</v>
      </c>
      <c r="AO13" s="46">
        <v>0</v>
      </c>
      <c r="AP13" s="50">
        <v>264458.27028573537</v>
      </c>
      <c r="AQ13" s="51">
        <v>6.0141599953945768</v>
      </c>
      <c r="AR13" s="52"/>
      <c r="AS13" s="32"/>
      <c r="AT13" s="32"/>
      <c r="AU13" s="44"/>
      <c r="AV13" s="53">
        <v>264458.27028573537</v>
      </c>
      <c r="AW13" s="54">
        <v>6.0141599953945768</v>
      </c>
    </row>
    <row r="14" spans="1:49">
      <c r="A14" s="63" t="s">
        <v>58</v>
      </c>
      <c r="B14" s="43" t="s">
        <v>59</v>
      </c>
      <c r="C14" s="58">
        <v>4701517.538145313</v>
      </c>
      <c r="D14" s="32"/>
      <c r="E14" s="32"/>
      <c r="F14" s="32"/>
      <c r="G14" s="32"/>
      <c r="H14" s="32"/>
      <c r="I14" s="32"/>
      <c r="J14" s="32"/>
      <c r="K14" s="44"/>
      <c r="L14" s="32"/>
      <c r="M14" s="32"/>
      <c r="N14" s="32"/>
      <c r="O14" s="44"/>
      <c r="P14" s="45">
        <v>0</v>
      </c>
      <c r="Q14" s="46">
        <v>0</v>
      </c>
      <c r="R14" s="32"/>
      <c r="S14" s="32"/>
      <c r="T14" s="32"/>
      <c r="U14" s="32"/>
      <c r="V14" s="32"/>
      <c r="W14" s="32"/>
      <c r="X14" s="47"/>
      <c r="Y14" s="32"/>
      <c r="Z14" s="32"/>
      <c r="AA14" s="32"/>
      <c r="AB14" s="45">
        <v>0</v>
      </c>
      <c r="AC14" s="46">
        <v>0</v>
      </c>
      <c r="AD14" s="47"/>
      <c r="AE14" s="32"/>
      <c r="AF14" s="32"/>
      <c r="AG14" s="32"/>
      <c r="AH14" s="32"/>
      <c r="AI14" s="44"/>
      <c r="AJ14" s="48">
        <v>0</v>
      </c>
      <c r="AK14" s="49">
        <v>0</v>
      </c>
      <c r="AL14" s="47"/>
      <c r="AM14" s="44"/>
      <c r="AN14" s="45">
        <v>0</v>
      </c>
      <c r="AO14" s="46">
        <v>0</v>
      </c>
      <c r="AP14" s="50">
        <v>0</v>
      </c>
      <c r="AQ14" s="51">
        <v>0</v>
      </c>
      <c r="AR14" s="52"/>
      <c r="AS14" s="32"/>
      <c r="AT14" s="32"/>
      <c r="AU14" s="44"/>
      <c r="AV14" s="53">
        <v>0</v>
      </c>
      <c r="AW14" s="54">
        <v>0</v>
      </c>
    </row>
    <row r="15" spans="1:49">
      <c r="A15" s="63" t="s">
        <v>60</v>
      </c>
      <c r="B15" s="43" t="s">
        <v>61</v>
      </c>
      <c r="C15" s="58">
        <v>5058245.8552391296</v>
      </c>
      <c r="D15" s="32"/>
      <c r="E15" s="32"/>
      <c r="F15" s="32">
        <v>188866.1664927307</v>
      </c>
      <c r="G15" s="32">
        <v>3.7338273365481163</v>
      </c>
      <c r="H15" s="32">
        <v>4357.8886844287999</v>
      </c>
      <c r="I15" s="32">
        <v>8.6154149267281502E-2</v>
      </c>
      <c r="J15" s="32"/>
      <c r="K15" s="44"/>
      <c r="L15" s="32"/>
      <c r="M15" s="32"/>
      <c r="N15" s="32"/>
      <c r="O15" s="44"/>
      <c r="P15" s="45">
        <v>193224.05517715949</v>
      </c>
      <c r="Q15" s="46">
        <v>3.8199814858153975</v>
      </c>
      <c r="R15" s="32"/>
      <c r="S15" s="32"/>
      <c r="T15" s="32">
        <v>66864.526805908594</v>
      </c>
      <c r="U15" s="32">
        <v>1.3218915948233907</v>
      </c>
      <c r="V15" s="32">
        <v>9.0495914334199998E-2</v>
      </c>
      <c r="W15" s="32">
        <v>1.7890770224319551E-6</v>
      </c>
      <c r="X15" s="47">
        <v>782.03286111600005</v>
      </c>
      <c r="Y15" s="32">
        <v>1.5460554577551851E-2</v>
      </c>
      <c r="Z15" s="32">
        <v>34610.454296075142</v>
      </c>
      <c r="AA15" s="32">
        <v>0.68423827719301167</v>
      </c>
      <c r="AB15" s="45">
        <v>102257.10445901405</v>
      </c>
      <c r="AC15" s="46">
        <v>2.0215922156709762</v>
      </c>
      <c r="AD15" s="47">
        <v>126788.77975796114</v>
      </c>
      <c r="AE15" s="32">
        <v>2.5065760618701116</v>
      </c>
      <c r="AF15" s="32"/>
      <c r="AG15" s="32"/>
      <c r="AH15" s="32"/>
      <c r="AI15" s="44"/>
      <c r="AJ15" s="48">
        <v>126788.77975796114</v>
      </c>
      <c r="AK15" s="49">
        <v>2.5065760618701116</v>
      </c>
      <c r="AL15" s="47"/>
      <c r="AM15" s="44"/>
      <c r="AN15" s="45">
        <v>126788.77975796114</v>
      </c>
      <c r="AO15" s="46">
        <v>2.5065760618701116</v>
      </c>
      <c r="AP15" s="50">
        <v>422269.9393941348</v>
      </c>
      <c r="AQ15" s="51">
        <v>8.3481497633564885</v>
      </c>
      <c r="AR15" s="52"/>
      <c r="AS15" s="32"/>
      <c r="AT15" s="32"/>
      <c r="AU15" s="44"/>
      <c r="AV15" s="53">
        <v>193224.05517715949</v>
      </c>
      <c r="AW15" s="54">
        <v>3.8199814858153975</v>
      </c>
    </row>
    <row r="16" spans="1:49">
      <c r="A16" s="63" t="s">
        <v>60</v>
      </c>
      <c r="B16" s="43" t="s">
        <v>62</v>
      </c>
      <c r="C16" s="58">
        <v>1843124.8334807712</v>
      </c>
      <c r="D16" s="32">
        <v>4732.5208128179265</v>
      </c>
      <c r="E16" s="32">
        <v>0.25676615749788817</v>
      </c>
      <c r="F16" s="32">
        <v>231102.46848682419</v>
      </c>
      <c r="G16" s="32">
        <v>12.538622685170131</v>
      </c>
      <c r="H16" s="32"/>
      <c r="I16" s="32"/>
      <c r="J16" s="32"/>
      <c r="K16" s="44"/>
      <c r="L16" s="32"/>
      <c r="M16" s="32"/>
      <c r="N16" s="32"/>
      <c r="O16" s="44"/>
      <c r="P16" s="45">
        <v>235834.9892996421</v>
      </c>
      <c r="Q16" s="46">
        <v>12.795388842668018</v>
      </c>
      <c r="R16" s="32"/>
      <c r="S16" s="32"/>
      <c r="T16" s="32"/>
      <c r="U16" s="32"/>
      <c r="V16" s="32"/>
      <c r="W16" s="32"/>
      <c r="X16" s="47"/>
      <c r="Y16" s="32"/>
      <c r="Z16" s="32"/>
      <c r="AA16" s="32"/>
      <c r="AB16" s="45">
        <v>0</v>
      </c>
      <c r="AC16" s="46">
        <v>0</v>
      </c>
      <c r="AD16" s="47"/>
      <c r="AE16" s="32"/>
      <c r="AF16" s="32"/>
      <c r="AG16" s="32"/>
      <c r="AH16" s="32"/>
      <c r="AI16" s="44"/>
      <c r="AJ16" s="48">
        <v>0</v>
      </c>
      <c r="AK16" s="49">
        <v>0</v>
      </c>
      <c r="AL16" s="47"/>
      <c r="AM16" s="44"/>
      <c r="AN16" s="45">
        <v>0</v>
      </c>
      <c r="AO16" s="46">
        <v>0</v>
      </c>
      <c r="AP16" s="50">
        <v>235834.9892996421</v>
      </c>
      <c r="AQ16" s="51">
        <v>12.795388842668018</v>
      </c>
      <c r="AR16" s="52"/>
      <c r="AS16" s="32"/>
      <c r="AT16" s="32"/>
      <c r="AU16" s="44"/>
      <c r="AV16" s="53">
        <v>235834.9892996421</v>
      </c>
      <c r="AW16" s="54">
        <v>12.795388842668018</v>
      </c>
    </row>
    <row r="17" spans="1:49">
      <c r="A17" s="63" t="s">
        <v>60</v>
      </c>
      <c r="B17" s="43" t="s">
        <v>63</v>
      </c>
      <c r="C17" s="58">
        <v>6010835.1916602692</v>
      </c>
      <c r="D17" s="32">
        <v>94331.566994318608</v>
      </c>
      <c r="E17" s="32">
        <v>1.5693587327963825</v>
      </c>
      <c r="F17" s="32">
        <v>702795.13018531702</v>
      </c>
      <c r="G17" s="32">
        <v>11.692137744192518</v>
      </c>
      <c r="H17" s="32">
        <v>178405.33806722859</v>
      </c>
      <c r="I17" s="32">
        <v>2.9680623803287269</v>
      </c>
      <c r="J17" s="32"/>
      <c r="K17" s="44"/>
      <c r="L17" s="32"/>
      <c r="M17" s="32"/>
      <c r="N17" s="32"/>
      <c r="O17" s="44"/>
      <c r="P17" s="45">
        <v>975532.03524686431</v>
      </c>
      <c r="Q17" s="46">
        <v>16.229558857317631</v>
      </c>
      <c r="R17" s="32"/>
      <c r="S17" s="32"/>
      <c r="T17" s="32">
        <v>1458.0984713613</v>
      </c>
      <c r="U17" s="32">
        <v>2.4257834807787412E-2</v>
      </c>
      <c r="V17" s="32"/>
      <c r="W17" s="32"/>
      <c r="X17" s="47"/>
      <c r="Y17" s="32"/>
      <c r="Z17" s="32"/>
      <c r="AA17" s="32"/>
      <c r="AB17" s="45">
        <v>1458.0984713613</v>
      </c>
      <c r="AC17" s="46">
        <v>2.4257834807787412E-2</v>
      </c>
      <c r="AD17" s="47">
        <v>416399.70893019938</v>
      </c>
      <c r="AE17" s="32">
        <v>6.9274850441405054</v>
      </c>
      <c r="AF17" s="32"/>
      <c r="AG17" s="32"/>
      <c r="AH17" s="32"/>
      <c r="AI17" s="44"/>
      <c r="AJ17" s="48">
        <v>416399.70893019938</v>
      </c>
      <c r="AK17" s="49">
        <v>6.9274850441405054</v>
      </c>
      <c r="AL17" s="47"/>
      <c r="AM17" s="44"/>
      <c r="AN17" s="45">
        <v>416399.70893019938</v>
      </c>
      <c r="AO17" s="46">
        <v>6.9274850441405054</v>
      </c>
      <c r="AP17" s="50">
        <v>1393389.8426484254</v>
      </c>
      <c r="AQ17" s="51">
        <v>23.181301736265926</v>
      </c>
      <c r="AR17" s="52">
        <v>20.633467377500001</v>
      </c>
      <c r="AS17" s="32">
        <v>3.4327122137915039E-4</v>
      </c>
      <c r="AT17" s="32"/>
      <c r="AU17" s="44"/>
      <c r="AV17" s="53">
        <v>975552.66871424182</v>
      </c>
      <c r="AW17" s="54">
        <v>16.22990212853901</v>
      </c>
    </row>
    <row r="18" spans="1:49">
      <c r="A18" s="63" t="s">
        <v>64</v>
      </c>
      <c r="B18" s="43" t="s">
        <v>65</v>
      </c>
      <c r="C18" s="58">
        <v>3432084.3452513842</v>
      </c>
      <c r="D18" s="32">
        <v>3844.5004292493704</v>
      </c>
      <c r="E18" s="32">
        <v>0.11201649034554187</v>
      </c>
      <c r="F18" s="32"/>
      <c r="G18" s="32"/>
      <c r="H18" s="32">
        <v>53904.465481580002</v>
      </c>
      <c r="I18" s="32">
        <v>1.5706043342484273</v>
      </c>
      <c r="J18" s="32"/>
      <c r="K18" s="44"/>
      <c r="L18" s="32"/>
      <c r="M18" s="32"/>
      <c r="N18" s="32"/>
      <c r="O18" s="44"/>
      <c r="P18" s="45">
        <v>57748.965910829371</v>
      </c>
      <c r="Q18" s="46">
        <v>1.6826208245939691</v>
      </c>
      <c r="R18" s="32"/>
      <c r="S18" s="32"/>
      <c r="T18" s="32">
        <v>59.406771241199998</v>
      </c>
      <c r="U18" s="32">
        <v>1.7309239886075332E-3</v>
      </c>
      <c r="V18" s="32"/>
      <c r="W18" s="32"/>
      <c r="X18" s="47"/>
      <c r="Y18" s="32"/>
      <c r="Z18" s="32"/>
      <c r="AA18" s="32"/>
      <c r="AB18" s="45">
        <v>59.406771241199998</v>
      </c>
      <c r="AC18" s="46">
        <v>1.7309239886075332E-3</v>
      </c>
      <c r="AD18" s="47"/>
      <c r="AE18" s="32"/>
      <c r="AF18" s="32"/>
      <c r="AG18" s="32"/>
      <c r="AH18" s="32"/>
      <c r="AI18" s="44"/>
      <c r="AJ18" s="48">
        <v>0</v>
      </c>
      <c r="AK18" s="49">
        <v>0</v>
      </c>
      <c r="AL18" s="47">
        <v>0.327267050635</v>
      </c>
      <c r="AM18" s="44">
        <v>9.5355188775533787E-6</v>
      </c>
      <c r="AN18" s="45">
        <v>0.327267050635</v>
      </c>
      <c r="AO18" s="46">
        <v>9.5355188775533787E-6</v>
      </c>
      <c r="AP18" s="50">
        <v>57808.699949121205</v>
      </c>
      <c r="AQ18" s="51">
        <v>1.6843612841014544</v>
      </c>
      <c r="AR18" s="52"/>
      <c r="AS18" s="32"/>
      <c r="AT18" s="32"/>
      <c r="AU18" s="44"/>
      <c r="AV18" s="53">
        <v>57748.965910829371</v>
      </c>
      <c r="AW18" s="54">
        <v>1.6826208245939691</v>
      </c>
    </row>
    <row r="19" spans="1:49">
      <c r="A19" s="63" t="s">
        <v>64</v>
      </c>
      <c r="B19" s="43" t="s">
        <v>66</v>
      </c>
      <c r="C19" s="58">
        <v>4928785.0224530119</v>
      </c>
      <c r="D19" s="32"/>
      <c r="E19" s="32"/>
      <c r="F19" s="32">
        <v>28309.372614163851</v>
      </c>
      <c r="G19" s="32">
        <v>0.57436817562950904</v>
      </c>
      <c r="H19" s="32"/>
      <c r="I19" s="32"/>
      <c r="J19" s="32"/>
      <c r="K19" s="44"/>
      <c r="L19" s="32">
        <v>7.66228538909</v>
      </c>
      <c r="M19" s="32">
        <v>1.5545992276361345E-4</v>
      </c>
      <c r="N19" s="32"/>
      <c r="O19" s="44"/>
      <c r="P19" s="45">
        <v>28317.034899552942</v>
      </c>
      <c r="Q19" s="46">
        <v>0.5745236355522727</v>
      </c>
      <c r="R19" s="32"/>
      <c r="S19" s="32"/>
      <c r="T19" s="32">
        <v>12693.534456611062</v>
      </c>
      <c r="U19" s="32">
        <v>0.25753881329345552</v>
      </c>
      <c r="V19" s="32"/>
      <c r="W19" s="32"/>
      <c r="X19" s="47"/>
      <c r="Y19" s="32"/>
      <c r="Z19" s="32"/>
      <c r="AA19" s="32"/>
      <c r="AB19" s="45">
        <v>12693.534456611062</v>
      </c>
      <c r="AC19" s="46">
        <v>0.25753881329345552</v>
      </c>
      <c r="AD19" s="47">
        <v>4782.9402126220002</v>
      </c>
      <c r="AE19" s="32">
        <v>9.7040958184083551E-2</v>
      </c>
      <c r="AF19" s="32"/>
      <c r="AG19" s="32"/>
      <c r="AH19" s="32"/>
      <c r="AI19" s="44"/>
      <c r="AJ19" s="48">
        <v>4782.9402126220002</v>
      </c>
      <c r="AK19" s="49">
        <v>9.7040958184083551E-2</v>
      </c>
      <c r="AL19" s="47"/>
      <c r="AM19" s="44"/>
      <c r="AN19" s="45">
        <v>4782.9402126220002</v>
      </c>
      <c r="AO19" s="46">
        <v>9.7040958184083551E-2</v>
      </c>
      <c r="AP19" s="50">
        <v>45793.509568786001</v>
      </c>
      <c r="AQ19" s="51">
        <v>0.92910340702981165</v>
      </c>
      <c r="AR19" s="52"/>
      <c r="AS19" s="32"/>
      <c r="AT19" s="32"/>
      <c r="AU19" s="44"/>
      <c r="AV19" s="53">
        <v>28317.034899552942</v>
      </c>
      <c r="AW19" s="54">
        <v>0.5745236355522727</v>
      </c>
    </row>
    <row r="20" spans="1:49">
      <c r="A20" s="63" t="s">
        <v>67</v>
      </c>
      <c r="B20" s="43" t="s">
        <v>68</v>
      </c>
      <c r="C20" s="58">
        <v>1577937.9821322057</v>
      </c>
      <c r="D20" s="32">
        <v>408189.60542101087</v>
      </c>
      <c r="E20" s="32">
        <v>25.868545534941763</v>
      </c>
      <c r="F20" s="32">
        <v>27935.723017764798</v>
      </c>
      <c r="G20" s="32">
        <v>1.7703942318453065</v>
      </c>
      <c r="H20" s="32">
        <v>16.406033792700001</v>
      </c>
      <c r="I20" s="32">
        <v>1.0397134728027252E-3</v>
      </c>
      <c r="J20" s="32"/>
      <c r="K20" s="44"/>
      <c r="L20" s="32">
        <v>2.4998051209400001E-3</v>
      </c>
      <c r="M20" s="32">
        <v>1.584222668600772E-7</v>
      </c>
      <c r="N20" s="32"/>
      <c r="O20" s="44"/>
      <c r="P20" s="45">
        <v>436141.73697237362</v>
      </c>
      <c r="Q20" s="46">
        <v>27.639979638682149</v>
      </c>
      <c r="R20" s="32"/>
      <c r="S20" s="32"/>
      <c r="T20" s="32"/>
      <c r="U20" s="32"/>
      <c r="V20" s="32">
        <v>0.810197158774</v>
      </c>
      <c r="W20" s="32">
        <v>5.1345310648978259E-5</v>
      </c>
      <c r="X20" s="47"/>
      <c r="Y20" s="32"/>
      <c r="Z20" s="32"/>
      <c r="AA20" s="32"/>
      <c r="AB20" s="45">
        <v>0.810197158774</v>
      </c>
      <c r="AC20" s="46">
        <v>5.1345310648978259E-5</v>
      </c>
      <c r="AD20" s="47"/>
      <c r="AE20" s="32"/>
      <c r="AF20" s="32">
        <v>5382.6486424069099</v>
      </c>
      <c r="AG20" s="32">
        <v>0.34111915064833842</v>
      </c>
      <c r="AH20" s="32"/>
      <c r="AI20" s="44"/>
      <c r="AJ20" s="48">
        <v>5382.6486424069099</v>
      </c>
      <c r="AK20" s="49">
        <v>0.34111915064833842</v>
      </c>
      <c r="AL20" s="47"/>
      <c r="AM20" s="44"/>
      <c r="AN20" s="45">
        <v>5382.6486424069099</v>
      </c>
      <c r="AO20" s="46">
        <v>0.34111915064833842</v>
      </c>
      <c r="AP20" s="50">
        <v>441525.19581193931</v>
      </c>
      <c r="AQ20" s="51">
        <v>27.981150134641137</v>
      </c>
      <c r="AR20" s="52">
        <v>2683.8293304959502</v>
      </c>
      <c r="AS20" s="32">
        <v>0.17008458893101722</v>
      </c>
      <c r="AT20" s="32">
        <v>5077.8068828030391</v>
      </c>
      <c r="AU20" s="44">
        <v>0.32180015566528142</v>
      </c>
      <c r="AV20" s="53">
        <v>443903.37318567262</v>
      </c>
      <c r="AW20" s="54">
        <v>28.131864383278447</v>
      </c>
    </row>
    <row r="21" spans="1:49">
      <c r="A21" s="63" t="s">
        <v>67</v>
      </c>
      <c r="B21" s="43" t="s">
        <v>69</v>
      </c>
      <c r="C21" s="58">
        <v>1343389.8427605091</v>
      </c>
      <c r="D21" s="32">
        <v>197463.55887480566</v>
      </c>
      <c r="E21" s="32">
        <v>14.698902179358534</v>
      </c>
      <c r="F21" s="32">
        <v>202013.49449715801</v>
      </c>
      <c r="G21" s="32">
        <v>15.037592816843389</v>
      </c>
      <c r="H21" s="32">
        <v>654.10114458600003</v>
      </c>
      <c r="I21" s="32">
        <v>4.8690344661375333E-2</v>
      </c>
      <c r="J21" s="32"/>
      <c r="K21" s="44"/>
      <c r="L21" s="32">
        <v>236.14157552</v>
      </c>
      <c r="M21" s="32">
        <v>1.7578037886214523E-2</v>
      </c>
      <c r="N21" s="32"/>
      <c r="O21" s="44"/>
      <c r="P21" s="45">
        <v>400367.29609206994</v>
      </c>
      <c r="Q21" s="46">
        <v>29.802763378749532</v>
      </c>
      <c r="R21" s="32"/>
      <c r="S21" s="32"/>
      <c r="T21" s="32">
        <v>4.0472667719499998E-2</v>
      </c>
      <c r="U21" s="32">
        <v>3.0127269412975014E-6</v>
      </c>
      <c r="V21" s="32">
        <v>3774.934617162296</v>
      </c>
      <c r="W21" s="32">
        <v>0.28100068178312609</v>
      </c>
      <c r="X21" s="47"/>
      <c r="Y21" s="32"/>
      <c r="Z21" s="32"/>
      <c r="AA21" s="32"/>
      <c r="AB21" s="45">
        <v>3774.9750898300153</v>
      </c>
      <c r="AC21" s="46">
        <v>0.28100369451006735</v>
      </c>
      <c r="AD21" s="47"/>
      <c r="AE21" s="32"/>
      <c r="AF21" s="32"/>
      <c r="AG21" s="32"/>
      <c r="AH21" s="32"/>
      <c r="AI21" s="44"/>
      <c r="AJ21" s="48">
        <v>0</v>
      </c>
      <c r="AK21" s="49">
        <v>0</v>
      </c>
      <c r="AL21" s="47">
        <v>90.658446553399997</v>
      </c>
      <c r="AM21" s="44">
        <v>6.7484838479281248E-3</v>
      </c>
      <c r="AN21" s="45">
        <v>90.658446553399997</v>
      </c>
      <c r="AO21" s="46">
        <v>6.7484838479281248E-3</v>
      </c>
      <c r="AP21" s="50">
        <v>404232.92962845333</v>
      </c>
      <c r="AQ21" s="51">
        <v>30.090515557107526</v>
      </c>
      <c r="AR21" s="52">
        <v>66.873317866169998</v>
      </c>
      <c r="AS21" s="32">
        <v>4.9779532148875819E-3</v>
      </c>
      <c r="AT21" s="32">
        <v>662.02702584374902</v>
      </c>
      <c r="AU21" s="44">
        <v>4.9280335816992697E-2</v>
      </c>
      <c r="AV21" s="53">
        <v>401096.19643577986</v>
      </c>
      <c r="AW21" s="54">
        <v>29.857021667781414</v>
      </c>
    </row>
    <row r="22" spans="1:49">
      <c r="A22" s="63" t="s">
        <v>70</v>
      </c>
      <c r="B22" s="43" t="s">
        <v>71</v>
      </c>
      <c r="C22" s="58">
        <v>3687028.9998265589</v>
      </c>
      <c r="D22" s="32"/>
      <c r="E22" s="32"/>
      <c r="F22" s="32">
        <v>105008.682661559</v>
      </c>
      <c r="G22" s="32">
        <v>2.8480568681857044</v>
      </c>
      <c r="H22" s="32"/>
      <c r="I22" s="32"/>
      <c r="J22" s="32"/>
      <c r="K22" s="44"/>
      <c r="L22" s="32"/>
      <c r="M22" s="32"/>
      <c r="N22" s="32"/>
      <c r="O22" s="44"/>
      <c r="P22" s="45">
        <v>105008.682661559</v>
      </c>
      <c r="Q22" s="46">
        <v>2.8480568681857044</v>
      </c>
      <c r="R22" s="32"/>
      <c r="S22" s="32"/>
      <c r="T22" s="32"/>
      <c r="U22" s="32"/>
      <c r="V22" s="32"/>
      <c r="W22" s="32"/>
      <c r="X22" s="47"/>
      <c r="Y22" s="32"/>
      <c r="Z22" s="32"/>
      <c r="AA22" s="32"/>
      <c r="AB22" s="45">
        <v>0</v>
      </c>
      <c r="AC22" s="46">
        <v>0</v>
      </c>
      <c r="AD22" s="47">
        <v>289035.664995</v>
      </c>
      <c r="AE22" s="32">
        <v>7.8392566212144379</v>
      </c>
      <c r="AF22" s="32"/>
      <c r="AG22" s="32"/>
      <c r="AH22" s="32"/>
      <c r="AI22" s="44"/>
      <c r="AJ22" s="48">
        <v>289035.664995</v>
      </c>
      <c r="AK22" s="49">
        <v>7.8392566212144379</v>
      </c>
      <c r="AL22" s="47"/>
      <c r="AM22" s="44"/>
      <c r="AN22" s="45">
        <v>289035.664995</v>
      </c>
      <c r="AO22" s="46">
        <v>7.8392566212144379</v>
      </c>
      <c r="AP22" s="50">
        <v>394044.34765655897</v>
      </c>
      <c r="AQ22" s="51">
        <v>10.687313489400143</v>
      </c>
      <c r="AR22" s="52"/>
      <c r="AS22" s="32"/>
      <c r="AT22" s="32"/>
      <c r="AU22" s="44"/>
      <c r="AV22" s="53">
        <v>105008.682661559</v>
      </c>
      <c r="AW22" s="54">
        <v>2.8480568681857044</v>
      </c>
    </row>
    <row r="23" spans="1:49">
      <c r="A23" s="63" t="s">
        <v>70</v>
      </c>
      <c r="B23" s="43" t="s">
        <v>72</v>
      </c>
      <c r="C23" s="58">
        <v>9669561.2094061673</v>
      </c>
      <c r="D23" s="32">
        <v>244438.190755666</v>
      </c>
      <c r="E23" s="32">
        <v>2.5279139917733411</v>
      </c>
      <c r="F23" s="32"/>
      <c r="G23" s="32"/>
      <c r="H23" s="32"/>
      <c r="I23" s="32"/>
      <c r="J23" s="32"/>
      <c r="K23" s="44"/>
      <c r="L23" s="32"/>
      <c r="M23" s="32"/>
      <c r="N23" s="32"/>
      <c r="O23" s="44"/>
      <c r="P23" s="45">
        <v>244438.190755666</v>
      </c>
      <c r="Q23" s="46">
        <v>2.5279139917733411</v>
      </c>
      <c r="R23" s="32"/>
      <c r="S23" s="32"/>
      <c r="T23" s="32"/>
      <c r="U23" s="32"/>
      <c r="V23" s="32"/>
      <c r="W23" s="32"/>
      <c r="X23" s="47"/>
      <c r="Y23" s="32"/>
      <c r="Z23" s="32"/>
      <c r="AA23" s="32"/>
      <c r="AB23" s="45">
        <v>0</v>
      </c>
      <c r="AC23" s="46">
        <v>0</v>
      </c>
      <c r="AD23" s="47">
        <v>754898.01864798064</v>
      </c>
      <c r="AE23" s="32">
        <v>7.8069521698011037</v>
      </c>
      <c r="AF23" s="32"/>
      <c r="AG23" s="32"/>
      <c r="AH23" s="32"/>
      <c r="AI23" s="44"/>
      <c r="AJ23" s="48">
        <v>754898.01864798064</v>
      </c>
      <c r="AK23" s="49">
        <v>7.8069521698011037</v>
      </c>
      <c r="AL23" s="47"/>
      <c r="AM23" s="44"/>
      <c r="AN23" s="45">
        <v>754898.01864798064</v>
      </c>
      <c r="AO23" s="46">
        <v>7.8069521698011037</v>
      </c>
      <c r="AP23" s="50">
        <v>999336.20940364676</v>
      </c>
      <c r="AQ23" s="51">
        <v>10.334866161574446</v>
      </c>
      <c r="AR23" s="52"/>
      <c r="AS23" s="32"/>
      <c r="AT23" s="32"/>
      <c r="AU23" s="44"/>
      <c r="AV23" s="53">
        <v>244438.190755666</v>
      </c>
      <c r="AW23" s="54">
        <v>2.5279139917733411</v>
      </c>
    </row>
    <row r="24" spans="1:49">
      <c r="A24" s="63" t="s">
        <v>70</v>
      </c>
      <c r="B24" s="43" t="s">
        <v>73</v>
      </c>
      <c r="C24" s="58">
        <v>4718656.304539687</v>
      </c>
      <c r="D24" s="32"/>
      <c r="E24" s="32"/>
      <c r="F24" s="32"/>
      <c r="G24" s="32"/>
      <c r="H24" s="32"/>
      <c r="I24" s="32"/>
      <c r="J24" s="32"/>
      <c r="K24" s="44"/>
      <c r="L24" s="32"/>
      <c r="M24" s="32"/>
      <c r="N24" s="32"/>
      <c r="O24" s="44"/>
      <c r="P24" s="45">
        <v>0</v>
      </c>
      <c r="Q24" s="46">
        <v>0</v>
      </c>
      <c r="R24" s="32"/>
      <c r="S24" s="32"/>
      <c r="T24" s="32"/>
      <c r="U24" s="32"/>
      <c r="V24" s="32"/>
      <c r="W24" s="32"/>
      <c r="X24" s="47"/>
      <c r="Y24" s="32"/>
      <c r="Z24" s="32"/>
      <c r="AA24" s="32"/>
      <c r="AB24" s="45">
        <v>0</v>
      </c>
      <c r="AC24" s="46">
        <v>0</v>
      </c>
      <c r="AD24" s="47">
        <v>468161.18322122004</v>
      </c>
      <c r="AE24" s="32">
        <v>9.9214935991590512</v>
      </c>
      <c r="AF24" s="32"/>
      <c r="AG24" s="32"/>
      <c r="AH24" s="32"/>
      <c r="AI24" s="44"/>
      <c r="AJ24" s="48">
        <v>468161.18322122004</v>
      </c>
      <c r="AK24" s="49">
        <v>9.9214935991590512</v>
      </c>
      <c r="AL24" s="47"/>
      <c r="AM24" s="44"/>
      <c r="AN24" s="45">
        <v>468161.18322122004</v>
      </c>
      <c r="AO24" s="46">
        <v>9.9214935991590512</v>
      </c>
      <c r="AP24" s="50">
        <v>468161.18322122004</v>
      </c>
      <c r="AQ24" s="51">
        <v>9.9214935991590512</v>
      </c>
      <c r="AR24" s="52"/>
      <c r="AS24" s="32"/>
      <c r="AT24" s="32"/>
      <c r="AU24" s="44"/>
      <c r="AV24" s="53">
        <v>0</v>
      </c>
      <c r="AW24" s="54">
        <v>0</v>
      </c>
    </row>
    <row r="25" spans="1:49">
      <c r="A25" s="63" t="s">
        <v>74</v>
      </c>
      <c r="B25" s="43" t="s">
        <v>75</v>
      </c>
      <c r="C25" s="58">
        <v>1969997.3029800837</v>
      </c>
      <c r="D25" s="32">
        <v>183200.3113284827</v>
      </c>
      <c r="E25" s="32">
        <v>9.2995209207316769</v>
      </c>
      <c r="F25" s="32">
        <v>90257.600318025419</v>
      </c>
      <c r="G25" s="32">
        <v>4.5816103494908136</v>
      </c>
      <c r="H25" s="32">
        <v>127.0434341854</v>
      </c>
      <c r="I25" s="32">
        <v>6.4489141174567588E-3</v>
      </c>
      <c r="J25" s="32"/>
      <c r="K25" s="44"/>
      <c r="L25" s="32"/>
      <c r="M25" s="32"/>
      <c r="N25" s="32"/>
      <c r="O25" s="44"/>
      <c r="P25" s="45">
        <v>273584.95508069359</v>
      </c>
      <c r="Q25" s="46">
        <v>13.887580184339951</v>
      </c>
      <c r="R25" s="32"/>
      <c r="S25" s="32"/>
      <c r="T25" s="32">
        <v>155.49478999606001</v>
      </c>
      <c r="U25" s="32">
        <v>7.8931473541023426E-3</v>
      </c>
      <c r="V25" s="32"/>
      <c r="W25" s="32"/>
      <c r="X25" s="47"/>
      <c r="Y25" s="32"/>
      <c r="Z25" s="32"/>
      <c r="AA25" s="32"/>
      <c r="AB25" s="45">
        <v>155.49478999606001</v>
      </c>
      <c r="AC25" s="46">
        <v>7.8931473541023426E-3</v>
      </c>
      <c r="AD25" s="47">
        <v>81716.381244572389</v>
      </c>
      <c r="AE25" s="32">
        <v>4.1480453359482858</v>
      </c>
      <c r="AF25" s="32">
        <v>1915.9804692929999</v>
      </c>
      <c r="AG25" s="32">
        <v>9.7258024992959602E-2</v>
      </c>
      <c r="AH25" s="32"/>
      <c r="AI25" s="44"/>
      <c r="AJ25" s="48">
        <v>83632.361713865394</v>
      </c>
      <c r="AK25" s="49">
        <v>4.2453033609412456</v>
      </c>
      <c r="AL25" s="47">
        <v>8.0464541009600002E-2</v>
      </c>
      <c r="AM25" s="44">
        <v>4.0845000593593952E-6</v>
      </c>
      <c r="AN25" s="45">
        <v>83632.442178406403</v>
      </c>
      <c r="AO25" s="46">
        <v>4.2453074454413047</v>
      </c>
      <c r="AP25" s="50">
        <v>357372.89204909606</v>
      </c>
      <c r="AQ25" s="51">
        <v>18.140780777135358</v>
      </c>
      <c r="AR25" s="52">
        <v>613.73860982538713</v>
      </c>
      <c r="AS25" s="32">
        <v>3.1154286805213552E-2</v>
      </c>
      <c r="AT25" s="32">
        <v>22.461063702499999</v>
      </c>
      <c r="AU25" s="44">
        <v>1.1401570788204818E-3</v>
      </c>
      <c r="AV25" s="53">
        <v>274221.1547542215</v>
      </c>
      <c r="AW25" s="54">
        <v>13.919874628223985</v>
      </c>
    </row>
    <row r="26" spans="1:49">
      <c r="A26" s="63" t="s">
        <v>74</v>
      </c>
      <c r="B26" s="43" t="s">
        <v>76</v>
      </c>
      <c r="C26" s="58">
        <v>1172152.152608329</v>
      </c>
      <c r="D26" s="32">
        <v>78378.45826676162</v>
      </c>
      <c r="E26" s="32">
        <v>6.6867136738477271</v>
      </c>
      <c r="F26" s="32">
        <v>127646.63431958899</v>
      </c>
      <c r="G26" s="32">
        <v>10.889937286344917</v>
      </c>
      <c r="H26" s="32">
        <v>2408.60614080393</v>
      </c>
      <c r="I26" s="32">
        <v>0.20548579256064875</v>
      </c>
      <c r="J26" s="32"/>
      <c r="K26" s="44"/>
      <c r="L26" s="32">
        <v>1384.5543208300001</v>
      </c>
      <c r="M26" s="32">
        <v>0.11812069941167821</v>
      </c>
      <c r="N26" s="32"/>
      <c r="O26" s="44"/>
      <c r="P26" s="45">
        <v>209818.25304798441</v>
      </c>
      <c r="Q26" s="46">
        <v>17.900257452164961</v>
      </c>
      <c r="R26" s="32"/>
      <c r="S26" s="32"/>
      <c r="T26" s="32">
        <v>540.94093573829991</v>
      </c>
      <c r="U26" s="32">
        <v>4.6149378690690648E-2</v>
      </c>
      <c r="V26" s="32">
        <v>38.246536411800001</v>
      </c>
      <c r="W26" s="32">
        <v>3.2629327452662169E-3</v>
      </c>
      <c r="X26" s="47"/>
      <c r="Y26" s="32"/>
      <c r="Z26" s="32"/>
      <c r="AA26" s="32"/>
      <c r="AB26" s="45">
        <v>579.18747215009989</v>
      </c>
      <c r="AC26" s="46">
        <v>4.9412311435956868E-2</v>
      </c>
      <c r="AD26" s="47"/>
      <c r="AE26" s="32"/>
      <c r="AF26" s="32">
        <v>1243.4215929268</v>
      </c>
      <c r="AG26" s="32">
        <v>0.10608022091329004</v>
      </c>
      <c r="AH26" s="32"/>
      <c r="AI26" s="44"/>
      <c r="AJ26" s="48">
        <v>1243.4215929268</v>
      </c>
      <c r="AK26" s="49">
        <v>0.10608022091329004</v>
      </c>
      <c r="AL26" s="47">
        <v>1547.0752412100001</v>
      </c>
      <c r="AM26" s="44">
        <v>0.13198587212141139</v>
      </c>
      <c r="AN26" s="45">
        <v>2790.4968341368003</v>
      </c>
      <c r="AO26" s="46">
        <v>0.23806609303470144</v>
      </c>
      <c r="AP26" s="50">
        <v>213187.93735427133</v>
      </c>
      <c r="AQ26" s="51">
        <v>18.187735856635619</v>
      </c>
      <c r="AR26" s="52">
        <v>840.4314781446601</v>
      </c>
      <c r="AS26" s="32">
        <v>7.1699862195747532E-2</v>
      </c>
      <c r="AT26" s="32">
        <v>317.64257864864999</v>
      </c>
      <c r="AU26" s="44">
        <v>2.7099091013211597E-2</v>
      </c>
      <c r="AV26" s="53">
        <v>210976.32710477774</v>
      </c>
      <c r="AW26" s="54">
        <v>17.999056405373924</v>
      </c>
    </row>
    <row r="27" spans="1:49">
      <c r="A27" s="63" t="s">
        <v>77</v>
      </c>
      <c r="B27" s="43" t="s">
        <v>78</v>
      </c>
      <c r="C27" s="58">
        <v>2914114.0086599998</v>
      </c>
      <c r="D27" s="32"/>
      <c r="E27" s="32"/>
      <c r="F27" s="32"/>
      <c r="G27" s="32"/>
      <c r="H27" s="32"/>
      <c r="I27" s="32"/>
      <c r="J27" s="32"/>
      <c r="K27" s="44"/>
      <c r="L27" s="32"/>
      <c r="M27" s="32"/>
      <c r="N27" s="32"/>
      <c r="O27" s="44"/>
      <c r="P27" s="45">
        <v>0</v>
      </c>
      <c r="Q27" s="46">
        <v>0</v>
      </c>
      <c r="R27" s="32"/>
      <c r="S27" s="32"/>
      <c r="T27" s="32"/>
      <c r="U27" s="32"/>
      <c r="V27" s="32"/>
      <c r="W27" s="32"/>
      <c r="X27" s="47"/>
      <c r="Y27" s="32"/>
      <c r="Z27" s="32"/>
      <c r="AA27" s="32"/>
      <c r="AB27" s="45">
        <v>0</v>
      </c>
      <c r="AC27" s="46">
        <v>0</v>
      </c>
      <c r="AD27" s="47"/>
      <c r="AE27" s="32"/>
      <c r="AF27" s="32"/>
      <c r="AG27" s="32"/>
      <c r="AH27" s="32"/>
      <c r="AI27" s="44"/>
      <c r="AJ27" s="48">
        <v>0</v>
      </c>
      <c r="AK27" s="49">
        <v>0</v>
      </c>
      <c r="AL27" s="47"/>
      <c r="AM27" s="44"/>
      <c r="AN27" s="45">
        <v>0</v>
      </c>
      <c r="AO27" s="46">
        <v>0</v>
      </c>
      <c r="AP27" s="50">
        <v>0</v>
      </c>
      <c r="AQ27" s="51">
        <v>0</v>
      </c>
      <c r="AR27" s="52"/>
      <c r="AS27" s="32"/>
      <c r="AT27" s="32"/>
      <c r="AU27" s="44"/>
      <c r="AV27" s="53">
        <v>0</v>
      </c>
      <c r="AW27" s="54">
        <v>0</v>
      </c>
    </row>
    <row r="28" spans="1:49">
      <c r="A28" s="63" t="s">
        <v>77</v>
      </c>
      <c r="B28" s="43" t="s">
        <v>79</v>
      </c>
      <c r="C28" s="58">
        <v>12714851.541283105</v>
      </c>
      <c r="D28" s="32"/>
      <c r="E28" s="32"/>
      <c r="F28" s="32">
        <v>1845737.4944367073</v>
      </c>
      <c r="G28" s="32">
        <v>14.516390446588312</v>
      </c>
      <c r="H28" s="32"/>
      <c r="I28" s="32"/>
      <c r="J28" s="32"/>
      <c r="K28" s="44"/>
      <c r="L28" s="32"/>
      <c r="M28" s="32"/>
      <c r="N28" s="32"/>
      <c r="O28" s="44"/>
      <c r="P28" s="45">
        <v>1845737.4944367073</v>
      </c>
      <c r="Q28" s="46">
        <v>14.516390446588312</v>
      </c>
      <c r="R28" s="32"/>
      <c r="S28" s="32"/>
      <c r="T28" s="32"/>
      <c r="U28" s="32"/>
      <c r="V28" s="32"/>
      <c r="W28" s="32"/>
      <c r="X28" s="47"/>
      <c r="Y28" s="32"/>
      <c r="Z28" s="32"/>
      <c r="AA28" s="32"/>
      <c r="AB28" s="45">
        <v>0</v>
      </c>
      <c r="AC28" s="46">
        <v>0</v>
      </c>
      <c r="AD28" s="47"/>
      <c r="AE28" s="32"/>
      <c r="AF28" s="32"/>
      <c r="AG28" s="32"/>
      <c r="AH28" s="32"/>
      <c r="AI28" s="44"/>
      <c r="AJ28" s="48">
        <v>0</v>
      </c>
      <c r="AK28" s="49">
        <v>0</v>
      </c>
      <c r="AL28" s="47"/>
      <c r="AM28" s="44"/>
      <c r="AN28" s="45">
        <v>0</v>
      </c>
      <c r="AO28" s="46">
        <v>0</v>
      </c>
      <c r="AP28" s="50">
        <v>1845737.4944367073</v>
      </c>
      <c r="AQ28" s="51">
        <v>14.516390446588312</v>
      </c>
      <c r="AR28" s="52"/>
      <c r="AS28" s="32"/>
      <c r="AT28" s="32"/>
      <c r="AU28" s="44"/>
      <c r="AV28" s="53">
        <v>1845737.4944367073</v>
      </c>
      <c r="AW28" s="54">
        <v>14.516390446588312</v>
      </c>
    </row>
    <row r="29" spans="1:49">
      <c r="A29" s="63" t="s">
        <v>80</v>
      </c>
      <c r="B29" s="43" t="s">
        <v>81</v>
      </c>
      <c r="C29" s="58">
        <v>17223803.456911486</v>
      </c>
      <c r="D29" s="32">
        <v>769691.05766599998</v>
      </c>
      <c r="E29" s="32">
        <v>4.4687635898280185</v>
      </c>
      <c r="F29" s="32"/>
      <c r="G29" s="32"/>
      <c r="H29" s="32"/>
      <c r="I29" s="32"/>
      <c r="J29" s="32"/>
      <c r="K29" s="44"/>
      <c r="L29" s="32"/>
      <c r="M29" s="32"/>
      <c r="N29" s="32"/>
      <c r="O29" s="44"/>
      <c r="P29" s="45">
        <v>769691.05766599998</v>
      </c>
      <c r="Q29" s="46">
        <v>4.4687635898280185</v>
      </c>
      <c r="R29" s="32"/>
      <c r="S29" s="32"/>
      <c r="T29" s="32"/>
      <c r="U29" s="32"/>
      <c r="V29" s="32"/>
      <c r="W29" s="32"/>
      <c r="X29" s="47"/>
      <c r="Y29" s="32"/>
      <c r="Z29" s="32"/>
      <c r="AA29" s="32"/>
      <c r="AB29" s="45">
        <v>0</v>
      </c>
      <c r="AC29" s="46">
        <v>0</v>
      </c>
      <c r="AD29" s="47"/>
      <c r="AE29" s="32"/>
      <c r="AF29" s="32"/>
      <c r="AG29" s="32"/>
      <c r="AH29" s="32"/>
      <c r="AI29" s="44"/>
      <c r="AJ29" s="48">
        <v>0</v>
      </c>
      <c r="AK29" s="49">
        <v>0</v>
      </c>
      <c r="AL29" s="47"/>
      <c r="AM29" s="44"/>
      <c r="AN29" s="45">
        <v>0</v>
      </c>
      <c r="AO29" s="46">
        <v>0</v>
      </c>
      <c r="AP29" s="50">
        <v>769691.05766599998</v>
      </c>
      <c r="AQ29" s="51">
        <v>4.4687635898280185</v>
      </c>
      <c r="AR29" s="52"/>
      <c r="AS29" s="32"/>
      <c r="AT29" s="32"/>
      <c r="AU29" s="44"/>
      <c r="AV29" s="53">
        <v>769691.05766599998</v>
      </c>
      <c r="AW29" s="54">
        <v>4.4687635898280185</v>
      </c>
    </row>
    <row r="30" spans="1:49">
      <c r="A30" s="63" t="s">
        <v>80</v>
      </c>
      <c r="B30" s="43" t="s">
        <v>82</v>
      </c>
      <c r="C30" s="58">
        <v>12315745.764958799</v>
      </c>
      <c r="D30" s="32"/>
      <c r="E30" s="32"/>
      <c r="F30" s="32">
        <v>17733.40722393</v>
      </c>
      <c r="G30" s="32">
        <v>0.14398971497435201</v>
      </c>
      <c r="H30" s="32"/>
      <c r="I30" s="32"/>
      <c r="J30" s="32"/>
      <c r="K30" s="44"/>
      <c r="L30" s="32"/>
      <c r="M30" s="32"/>
      <c r="N30" s="32"/>
      <c r="O30" s="44"/>
      <c r="P30" s="45">
        <v>17733.40722393</v>
      </c>
      <c r="Q30" s="46">
        <v>0.14398971497435201</v>
      </c>
      <c r="R30" s="32"/>
      <c r="S30" s="32"/>
      <c r="T30" s="32"/>
      <c r="U30" s="32"/>
      <c r="V30" s="32"/>
      <c r="W30" s="32"/>
      <c r="X30" s="47"/>
      <c r="Y30" s="32"/>
      <c r="Z30" s="32"/>
      <c r="AA30" s="32"/>
      <c r="AB30" s="45">
        <v>0</v>
      </c>
      <c r="AC30" s="46">
        <v>0</v>
      </c>
      <c r="AD30" s="47"/>
      <c r="AE30" s="32"/>
      <c r="AF30" s="32"/>
      <c r="AG30" s="32"/>
      <c r="AH30" s="32"/>
      <c r="AI30" s="44"/>
      <c r="AJ30" s="48">
        <v>0</v>
      </c>
      <c r="AK30" s="49">
        <v>0</v>
      </c>
      <c r="AL30" s="47"/>
      <c r="AM30" s="44"/>
      <c r="AN30" s="45">
        <v>0</v>
      </c>
      <c r="AO30" s="46">
        <v>0</v>
      </c>
      <c r="AP30" s="50">
        <v>17733.40722393</v>
      </c>
      <c r="AQ30" s="51">
        <v>0.14398971497435201</v>
      </c>
      <c r="AR30" s="52"/>
      <c r="AS30" s="32"/>
      <c r="AT30" s="32"/>
      <c r="AU30" s="44"/>
      <c r="AV30" s="53">
        <v>17733.40722393</v>
      </c>
      <c r="AW30" s="54">
        <v>0.14398971497435201</v>
      </c>
    </row>
    <row r="31" spans="1:49">
      <c r="A31" s="63" t="s">
        <v>83</v>
      </c>
      <c r="B31" s="43" t="s">
        <v>84</v>
      </c>
      <c r="C31" s="58">
        <v>12590860.666541617</v>
      </c>
      <c r="D31" s="32"/>
      <c r="E31" s="32"/>
      <c r="F31" s="32">
        <v>1139703.8986547</v>
      </c>
      <c r="G31" s="32">
        <v>9.0518347302762034</v>
      </c>
      <c r="H31" s="32"/>
      <c r="I31" s="32"/>
      <c r="J31" s="32"/>
      <c r="K31" s="44"/>
      <c r="L31" s="32"/>
      <c r="M31" s="32"/>
      <c r="N31" s="32"/>
      <c r="O31" s="44"/>
      <c r="P31" s="45">
        <v>1139703.8986547</v>
      </c>
      <c r="Q31" s="46">
        <v>9.0518347302762034</v>
      </c>
      <c r="R31" s="32"/>
      <c r="S31" s="32"/>
      <c r="T31" s="32"/>
      <c r="U31" s="32"/>
      <c r="V31" s="32"/>
      <c r="W31" s="32"/>
      <c r="X31" s="47"/>
      <c r="Y31" s="32"/>
      <c r="Z31" s="32"/>
      <c r="AA31" s="32"/>
      <c r="AB31" s="45">
        <v>0</v>
      </c>
      <c r="AC31" s="46">
        <v>0</v>
      </c>
      <c r="AD31" s="47"/>
      <c r="AE31" s="32"/>
      <c r="AF31" s="32"/>
      <c r="AG31" s="32"/>
      <c r="AH31" s="32"/>
      <c r="AI31" s="44"/>
      <c r="AJ31" s="48">
        <v>0</v>
      </c>
      <c r="AK31" s="49">
        <v>0</v>
      </c>
      <c r="AL31" s="47"/>
      <c r="AM31" s="44"/>
      <c r="AN31" s="45">
        <v>0</v>
      </c>
      <c r="AO31" s="46">
        <v>0</v>
      </c>
      <c r="AP31" s="50">
        <v>1139703.8986547</v>
      </c>
      <c r="AQ31" s="51">
        <v>9.0518347302762034</v>
      </c>
      <c r="AR31" s="52"/>
      <c r="AS31" s="32"/>
      <c r="AT31" s="32"/>
      <c r="AU31" s="44"/>
      <c r="AV31" s="53">
        <v>1139703.8986547</v>
      </c>
      <c r="AW31" s="54">
        <v>9.0518347302762034</v>
      </c>
    </row>
    <row r="32" spans="1:49">
      <c r="A32" s="63" t="s">
        <v>83</v>
      </c>
      <c r="B32" s="43" t="s">
        <v>85</v>
      </c>
      <c r="C32" s="58">
        <v>577727.10285599995</v>
      </c>
      <c r="D32" s="32"/>
      <c r="E32" s="32"/>
      <c r="F32" s="32"/>
      <c r="G32" s="32"/>
      <c r="H32" s="32"/>
      <c r="I32" s="32"/>
      <c r="J32" s="32"/>
      <c r="K32" s="44"/>
      <c r="L32" s="32"/>
      <c r="M32" s="32"/>
      <c r="N32" s="32"/>
      <c r="O32" s="44"/>
      <c r="P32" s="45">
        <v>0</v>
      </c>
      <c r="Q32" s="46">
        <v>0</v>
      </c>
      <c r="R32" s="32"/>
      <c r="S32" s="32"/>
      <c r="T32" s="32"/>
      <c r="U32" s="32"/>
      <c r="V32" s="32"/>
      <c r="W32" s="32"/>
      <c r="X32" s="47"/>
      <c r="Y32" s="32"/>
      <c r="Z32" s="32"/>
      <c r="AA32" s="32"/>
      <c r="AB32" s="45">
        <v>0</v>
      </c>
      <c r="AC32" s="46">
        <v>0</v>
      </c>
      <c r="AD32" s="47"/>
      <c r="AE32" s="32"/>
      <c r="AF32" s="32"/>
      <c r="AG32" s="32"/>
      <c r="AH32" s="32"/>
      <c r="AI32" s="44"/>
      <c r="AJ32" s="48">
        <v>0</v>
      </c>
      <c r="AK32" s="49">
        <v>0</v>
      </c>
      <c r="AL32" s="47"/>
      <c r="AM32" s="44"/>
      <c r="AN32" s="45">
        <v>0</v>
      </c>
      <c r="AO32" s="46">
        <v>0</v>
      </c>
      <c r="AP32" s="50">
        <v>0</v>
      </c>
      <c r="AQ32" s="51">
        <v>0</v>
      </c>
      <c r="AR32" s="52"/>
      <c r="AS32" s="32"/>
      <c r="AT32" s="32"/>
      <c r="AU32" s="44"/>
      <c r="AV32" s="53">
        <v>0</v>
      </c>
      <c r="AW32" s="54">
        <v>0</v>
      </c>
    </row>
    <row r="33" spans="1:49">
      <c r="A33" s="63" t="s">
        <v>83</v>
      </c>
      <c r="B33" s="43" t="s">
        <v>86</v>
      </c>
      <c r="C33" s="58">
        <v>3883772.4195274301</v>
      </c>
      <c r="D33" s="32"/>
      <c r="E33" s="32"/>
      <c r="F33" s="32">
        <v>372467.16882899997</v>
      </c>
      <c r="G33" s="32">
        <v>9.590344865632499</v>
      </c>
      <c r="H33" s="32"/>
      <c r="I33" s="32"/>
      <c r="J33" s="32"/>
      <c r="K33" s="44"/>
      <c r="L33" s="32"/>
      <c r="M33" s="32"/>
      <c r="N33" s="32"/>
      <c r="O33" s="44"/>
      <c r="P33" s="45">
        <v>372467.16882899997</v>
      </c>
      <c r="Q33" s="46">
        <v>9.590344865632499</v>
      </c>
      <c r="R33" s="32"/>
      <c r="S33" s="32"/>
      <c r="T33" s="32"/>
      <c r="U33" s="32"/>
      <c r="V33" s="32"/>
      <c r="W33" s="32"/>
      <c r="X33" s="47"/>
      <c r="Y33" s="32"/>
      <c r="Z33" s="32"/>
      <c r="AA33" s="32"/>
      <c r="AB33" s="45">
        <v>0</v>
      </c>
      <c r="AC33" s="46">
        <v>0</v>
      </c>
      <c r="AD33" s="47"/>
      <c r="AE33" s="32"/>
      <c r="AF33" s="32"/>
      <c r="AG33" s="32"/>
      <c r="AH33" s="32"/>
      <c r="AI33" s="44"/>
      <c r="AJ33" s="48">
        <v>0</v>
      </c>
      <c r="AK33" s="49">
        <v>0</v>
      </c>
      <c r="AL33" s="47"/>
      <c r="AM33" s="44"/>
      <c r="AN33" s="45">
        <v>0</v>
      </c>
      <c r="AO33" s="46">
        <v>0</v>
      </c>
      <c r="AP33" s="50">
        <v>372467.16882899997</v>
      </c>
      <c r="AQ33" s="51">
        <v>9.590344865632499</v>
      </c>
      <c r="AR33" s="52"/>
      <c r="AS33" s="32"/>
      <c r="AT33" s="32"/>
      <c r="AU33" s="44"/>
      <c r="AV33" s="53">
        <v>372467.16882899997</v>
      </c>
      <c r="AW33" s="54">
        <v>9.590344865632499</v>
      </c>
    </row>
    <row r="34" spans="1:49">
      <c r="A34" s="63" t="s">
        <v>83</v>
      </c>
      <c r="B34" s="43" t="s">
        <v>87</v>
      </c>
      <c r="C34" s="58">
        <v>4741861.4502524994</v>
      </c>
      <c r="D34" s="32"/>
      <c r="E34" s="32"/>
      <c r="F34" s="32">
        <v>332470.03977550002</v>
      </c>
      <c r="G34" s="32">
        <v>7.0113824130773859</v>
      </c>
      <c r="H34" s="32"/>
      <c r="I34" s="32"/>
      <c r="J34" s="32"/>
      <c r="K34" s="44"/>
      <c r="L34" s="32"/>
      <c r="M34" s="32"/>
      <c r="N34" s="32"/>
      <c r="O34" s="44"/>
      <c r="P34" s="45">
        <v>332470.03977550002</v>
      </c>
      <c r="Q34" s="46">
        <v>7.0113824130773859</v>
      </c>
      <c r="R34" s="32"/>
      <c r="S34" s="32"/>
      <c r="T34" s="32"/>
      <c r="U34" s="32"/>
      <c r="V34" s="32"/>
      <c r="W34" s="32"/>
      <c r="X34" s="47"/>
      <c r="Y34" s="32"/>
      <c r="Z34" s="32"/>
      <c r="AA34" s="32"/>
      <c r="AB34" s="45">
        <v>0</v>
      </c>
      <c r="AC34" s="46">
        <v>0</v>
      </c>
      <c r="AD34" s="47"/>
      <c r="AE34" s="32"/>
      <c r="AF34" s="32"/>
      <c r="AG34" s="32"/>
      <c r="AH34" s="32"/>
      <c r="AI34" s="44"/>
      <c r="AJ34" s="48">
        <v>0</v>
      </c>
      <c r="AK34" s="49">
        <v>0</v>
      </c>
      <c r="AL34" s="47"/>
      <c r="AM34" s="44"/>
      <c r="AN34" s="45">
        <v>0</v>
      </c>
      <c r="AO34" s="46">
        <v>0</v>
      </c>
      <c r="AP34" s="50">
        <v>332470.03977550002</v>
      </c>
      <c r="AQ34" s="51">
        <v>7.0113824130773859</v>
      </c>
      <c r="AR34" s="52"/>
      <c r="AS34" s="32"/>
      <c r="AT34" s="32"/>
      <c r="AU34" s="44"/>
      <c r="AV34" s="53">
        <v>332470.03977550002</v>
      </c>
      <c r="AW34" s="54">
        <v>7.0113824130773859</v>
      </c>
    </row>
    <row r="35" spans="1:49">
      <c r="A35" s="63" t="s">
        <v>88</v>
      </c>
      <c r="B35" s="43" t="s">
        <v>88</v>
      </c>
      <c r="C35" s="58">
        <v>1043042.9577285157</v>
      </c>
      <c r="D35" s="32">
        <v>3525.9492809799999</v>
      </c>
      <c r="E35" s="32">
        <v>0.33804449326407682</v>
      </c>
      <c r="F35" s="32">
        <v>111101.56947666804</v>
      </c>
      <c r="G35" s="32">
        <v>10.651677253889831</v>
      </c>
      <c r="H35" s="32"/>
      <c r="I35" s="32"/>
      <c r="J35" s="32"/>
      <c r="K35" s="44"/>
      <c r="L35" s="32"/>
      <c r="M35" s="32"/>
      <c r="N35" s="32"/>
      <c r="O35" s="44"/>
      <c r="P35" s="45">
        <v>114627.51875764804</v>
      </c>
      <c r="Q35" s="46">
        <v>10.989721747153908</v>
      </c>
      <c r="R35" s="32"/>
      <c r="S35" s="32"/>
      <c r="T35" s="32"/>
      <c r="U35" s="32"/>
      <c r="V35" s="32"/>
      <c r="W35" s="32"/>
      <c r="X35" s="47"/>
      <c r="Y35" s="32"/>
      <c r="Z35" s="32"/>
      <c r="AA35" s="32"/>
      <c r="AB35" s="45">
        <v>0</v>
      </c>
      <c r="AC35" s="46">
        <v>0</v>
      </c>
      <c r="AD35" s="47"/>
      <c r="AE35" s="32"/>
      <c r="AF35" s="32"/>
      <c r="AG35" s="32"/>
      <c r="AH35" s="32"/>
      <c r="AI35" s="44"/>
      <c r="AJ35" s="48">
        <v>0</v>
      </c>
      <c r="AK35" s="49">
        <v>0</v>
      </c>
      <c r="AL35" s="47"/>
      <c r="AM35" s="44"/>
      <c r="AN35" s="45">
        <v>0</v>
      </c>
      <c r="AO35" s="46">
        <v>0</v>
      </c>
      <c r="AP35" s="50">
        <v>114627.51875764804</v>
      </c>
      <c r="AQ35" s="51">
        <v>10.989721747153908</v>
      </c>
      <c r="AR35" s="52"/>
      <c r="AS35" s="32"/>
      <c r="AT35" s="32"/>
      <c r="AU35" s="44"/>
      <c r="AV35" s="53">
        <v>114627.51875764804</v>
      </c>
      <c r="AW35" s="54">
        <v>10.989721747153908</v>
      </c>
    </row>
    <row r="36" spans="1:49">
      <c r="A36" s="63" t="s">
        <v>89</v>
      </c>
      <c r="B36" s="43" t="s">
        <v>90</v>
      </c>
      <c r="C36" s="58">
        <v>15.653032139501398</v>
      </c>
      <c r="D36" s="32"/>
      <c r="E36" s="32"/>
      <c r="F36" s="32">
        <v>15.603196886879999</v>
      </c>
      <c r="G36" s="32">
        <v>99.681625565083735</v>
      </c>
      <c r="H36" s="32"/>
      <c r="I36" s="32"/>
      <c r="J36" s="32"/>
      <c r="K36" s="44"/>
      <c r="L36" s="32"/>
      <c r="M36" s="32"/>
      <c r="N36" s="32"/>
      <c r="O36" s="44"/>
      <c r="P36" s="45">
        <v>15.603196886879999</v>
      </c>
      <c r="Q36" s="46">
        <v>99.681625565083735</v>
      </c>
      <c r="R36" s="32"/>
      <c r="S36" s="32"/>
      <c r="T36" s="32">
        <v>4.9835252621399997E-2</v>
      </c>
      <c r="U36" s="32">
        <v>0.31837443491627188</v>
      </c>
      <c r="V36" s="32"/>
      <c r="W36" s="32"/>
      <c r="X36" s="47"/>
      <c r="Y36" s="32"/>
      <c r="Z36" s="32"/>
      <c r="AA36" s="32"/>
      <c r="AB36" s="45">
        <v>4.9835252621399997E-2</v>
      </c>
      <c r="AC36" s="46">
        <v>0.31837443491627188</v>
      </c>
      <c r="AD36" s="47"/>
      <c r="AE36" s="32"/>
      <c r="AF36" s="32"/>
      <c r="AG36" s="32"/>
      <c r="AH36" s="32"/>
      <c r="AI36" s="44"/>
      <c r="AJ36" s="48">
        <v>0</v>
      </c>
      <c r="AK36" s="49">
        <v>0</v>
      </c>
      <c r="AL36" s="47"/>
      <c r="AM36" s="44"/>
      <c r="AN36" s="45">
        <v>0</v>
      </c>
      <c r="AO36" s="46">
        <v>0</v>
      </c>
      <c r="AP36" s="50">
        <v>15.653032139501398</v>
      </c>
      <c r="AQ36" s="51">
        <v>100</v>
      </c>
      <c r="AR36" s="52"/>
      <c r="AS36" s="32"/>
      <c r="AT36" s="32"/>
      <c r="AU36" s="44"/>
      <c r="AV36" s="53">
        <v>15.603196886879999</v>
      </c>
      <c r="AW36" s="54">
        <v>99.681625565083735</v>
      </c>
    </row>
    <row r="37" spans="1:49">
      <c r="A37" s="63" t="s">
        <v>91</v>
      </c>
      <c r="B37" s="43" t="s">
        <v>92</v>
      </c>
      <c r="C37" s="58">
        <v>1898783.5319823672</v>
      </c>
      <c r="D37" s="32">
        <v>94016.59647654467</v>
      </c>
      <c r="E37" s="32">
        <v>4.9514120431826951</v>
      </c>
      <c r="F37" s="32">
        <v>18561.664663086005</v>
      </c>
      <c r="G37" s="32">
        <v>0.97755559548735205</v>
      </c>
      <c r="H37" s="32">
        <v>20974.3646588062</v>
      </c>
      <c r="I37" s="32">
        <v>1.104621159048528</v>
      </c>
      <c r="J37" s="32"/>
      <c r="K37" s="44"/>
      <c r="L37" s="32">
        <v>57500.342183793255</v>
      </c>
      <c r="M37" s="32">
        <v>3.0282726395758117</v>
      </c>
      <c r="N37" s="32"/>
      <c r="O37" s="44"/>
      <c r="P37" s="45">
        <v>191052.96798222998</v>
      </c>
      <c r="Q37" s="46">
        <v>10.061861437294379</v>
      </c>
      <c r="R37" s="32"/>
      <c r="S37" s="32"/>
      <c r="T37" s="32">
        <v>966.00374390206593</v>
      </c>
      <c r="U37" s="32">
        <v>5.0874874762239973E-2</v>
      </c>
      <c r="V37" s="32">
        <v>5497.579481919829</v>
      </c>
      <c r="W37" s="32">
        <v>0.28953166010346892</v>
      </c>
      <c r="X37" s="47">
        <v>567013.08459365426</v>
      </c>
      <c r="Y37" s="32">
        <v>29.861912905979416</v>
      </c>
      <c r="Z37" s="32">
        <v>38424.133612870144</v>
      </c>
      <c r="AA37" s="32">
        <v>2.0236184359969984</v>
      </c>
      <c r="AB37" s="45">
        <v>611900.80143234518</v>
      </c>
      <c r="AC37" s="46">
        <v>32.225937876842067</v>
      </c>
      <c r="AD37" s="47"/>
      <c r="AE37" s="32"/>
      <c r="AF37" s="32">
        <v>3875.6572181401834</v>
      </c>
      <c r="AG37" s="32">
        <v>0.20411264121792341</v>
      </c>
      <c r="AH37" s="32"/>
      <c r="AI37" s="44"/>
      <c r="AJ37" s="48">
        <v>3875.6572181401834</v>
      </c>
      <c r="AK37" s="49">
        <v>0.20411264121792341</v>
      </c>
      <c r="AL37" s="47">
        <v>1860.5031953278612</v>
      </c>
      <c r="AM37" s="44">
        <v>9.798395467362514E-2</v>
      </c>
      <c r="AN37" s="45">
        <v>5736.1604134680438</v>
      </c>
      <c r="AO37" s="46">
        <v>0.30209659589154852</v>
      </c>
      <c r="AP37" s="50">
        <v>808689.92982804298</v>
      </c>
      <c r="AQ37" s="51">
        <v>42.589895910027984</v>
      </c>
      <c r="AR37" s="52">
        <v>1428.5507704557933</v>
      </c>
      <c r="AS37" s="32">
        <v>7.5235051620884785E-2</v>
      </c>
      <c r="AT37" s="32">
        <v>612.0794231393229</v>
      </c>
      <c r="AU37" s="44">
        <v>3.2235345042217631E-2</v>
      </c>
      <c r="AV37" s="53">
        <v>193093.59817582511</v>
      </c>
      <c r="AW37" s="54">
        <v>10.169331833957482</v>
      </c>
    </row>
    <row r="38" spans="1:49">
      <c r="A38" s="63" t="s">
        <v>91</v>
      </c>
      <c r="B38" s="43" t="s">
        <v>93</v>
      </c>
      <c r="C38" s="58">
        <v>2610291.2944986997</v>
      </c>
      <c r="D38" s="32">
        <v>327138.71561188705</v>
      </c>
      <c r="E38" s="32">
        <v>12.532651673832182</v>
      </c>
      <c r="F38" s="32">
        <v>102192.34503770477</v>
      </c>
      <c r="G38" s="32">
        <v>3.9149785793286553</v>
      </c>
      <c r="H38" s="32">
        <v>12850.789316982118</v>
      </c>
      <c r="I38" s="32">
        <v>0.49231246122092598</v>
      </c>
      <c r="J38" s="32"/>
      <c r="K38" s="44"/>
      <c r="L38" s="32">
        <v>705.95544367510001</v>
      </c>
      <c r="M38" s="32">
        <v>2.7045082867300337E-2</v>
      </c>
      <c r="N38" s="32"/>
      <c r="O38" s="44"/>
      <c r="P38" s="45">
        <v>442887.8054102491</v>
      </c>
      <c r="Q38" s="46">
        <v>16.966987797249068</v>
      </c>
      <c r="R38" s="32"/>
      <c r="S38" s="32"/>
      <c r="T38" s="32">
        <v>1530.0360122808406</v>
      </c>
      <c r="U38" s="32">
        <v>5.8615527527730596E-2</v>
      </c>
      <c r="V38" s="32">
        <v>250.50975377398498</v>
      </c>
      <c r="W38" s="32">
        <v>9.5970037636008282E-3</v>
      </c>
      <c r="X38" s="47">
        <v>479493.7947363226</v>
      </c>
      <c r="Y38" s="32">
        <v>18.369359609284842</v>
      </c>
      <c r="Z38" s="32">
        <v>24839.594963802232</v>
      </c>
      <c r="AA38" s="32">
        <v>0.95160241372879484</v>
      </c>
      <c r="AB38" s="45">
        <v>506113.93546617974</v>
      </c>
      <c r="AC38" s="46">
        <v>19.389174554304972</v>
      </c>
      <c r="AD38" s="47"/>
      <c r="AE38" s="32"/>
      <c r="AF38" s="32">
        <v>1929.3163713668127</v>
      </c>
      <c r="AG38" s="32">
        <v>7.3911918391366099E-2</v>
      </c>
      <c r="AH38" s="32"/>
      <c r="AI38" s="44"/>
      <c r="AJ38" s="48">
        <v>1929.3163713668127</v>
      </c>
      <c r="AK38" s="49">
        <v>7.3911918391366099E-2</v>
      </c>
      <c r="AL38" s="47">
        <v>15983.43506434652</v>
      </c>
      <c r="AM38" s="44">
        <v>0.61232380838231704</v>
      </c>
      <c r="AN38" s="45">
        <v>17912.75143571334</v>
      </c>
      <c r="AO38" s="46">
        <v>0.68623572677368339</v>
      </c>
      <c r="AP38" s="50">
        <v>966914.49231213913</v>
      </c>
      <c r="AQ38" s="51">
        <v>37.042398078327601</v>
      </c>
      <c r="AR38" s="52">
        <v>1007.6516632782901</v>
      </c>
      <c r="AS38" s="32">
        <v>3.8603035048308934E-2</v>
      </c>
      <c r="AT38" s="32">
        <v>2296.0781714900099</v>
      </c>
      <c r="AU38" s="44">
        <v>8.7962526493847365E-2</v>
      </c>
      <c r="AV38" s="53">
        <v>446191.53524501744</v>
      </c>
      <c r="AW38" s="54">
        <v>17.093553358791226</v>
      </c>
    </row>
    <row r="39" spans="1:49">
      <c r="A39" s="63" t="s">
        <v>94</v>
      </c>
      <c r="B39" s="43" t="s">
        <v>95</v>
      </c>
      <c r="C39" s="58">
        <v>991277.0494109001</v>
      </c>
      <c r="D39" s="32">
        <v>370285.52478790004</v>
      </c>
      <c r="E39" s="32">
        <v>37.354393003243111</v>
      </c>
      <c r="F39" s="32"/>
      <c r="G39" s="32"/>
      <c r="H39" s="32"/>
      <c r="I39" s="32"/>
      <c r="J39" s="32"/>
      <c r="K39" s="44"/>
      <c r="L39" s="32"/>
      <c r="M39" s="32"/>
      <c r="N39" s="32"/>
      <c r="O39" s="44"/>
      <c r="P39" s="45">
        <v>370285.52478790004</v>
      </c>
      <c r="Q39" s="46">
        <v>37.354393003243111</v>
      </c>
      <c r="R39" s="32"/>
      <c r="S39" s="32"/>
      <c r="T39" s="32"/>
      <c r="U39" s="32"/>
      <c r="V39" s="32"/>
      <c r="W39" s="32"/>
      <c r="X39" s="47"/>
      <c r="Y39" s="32"/>
      <c r="Z39" s="32"/>
      <c r="AA39" s="32"/>
      <c r="AB39" s="45">
        <v>0</v>
      </c>
      <c r="AC39" s="46">
        <v>0</v>
      </c>
      <c r="AD39" s="47"/>
      <c r="AE39" s="32"/>
      <c r="AF39" s="32"/>
      <c r="AG39" s="32"/>
      <c r="AH39" s="32"/>
      <c r="AI39" s="44"/>
      <c r="AJ39" s="48">
        <v>0</v>
      </c>
      <c r="AK39" s="49">
        <v>0</v>
      </c>
      <c r="AL39" s="47"/>
      <c r="AM39" s="44"/>
      <c r="AN39" s="45">
        <v>0</v>
      </c>
      <c r="AO39" s="46">
        <v>0</v>
      </c>
      <c r="AP39" s="50">
        <v>370285.52478790004</v>
      </c>
      <c r="AQ39" s="51">
        <v>37.354393003243111</v>
      </c>
      <c r="AR39" s="52"/>
      <c r="AS39" s="32"/>
      <c r="AT39" s="32"/>
      <c r="AU39" s="44"/>
      <c r="AV39" s="53">
        <v>370285.52478790004</v>
      </c>
      <c r="AW39" s="54">
        <v>37.354393003243111</v>
      </c>
    </row>
    <row r="40" spans="1:49">
      <c r="A40" s="63" t="s">
        <v>94</v>
      </c>
      <c r="B40" s="43" t="s">
        <v>96</v>
      </c>
      <c r="C40" s="58">
        <v>10098623.12418435</v>
      </c>
      <c r="D40" s="32">
        <v>143752.593353</v>
      </c>
      <c r="E40" s="32">
        <v>1.4234870594263382</v>
      </c>
      <c r="F40" s="32"/>
      <c r="G40" s="32"/>
      <c r="H40" s="32"/>
      <c r="I40" s="32"/>
      <c r="J40" s="32"/>
      <c r="K40" s="44"/>
      <c r="L40" s="32"/>
      <c r="M40" s="32"/>
      <c r="N40" s="32"/>
      <c r="O40" s="44"/>
      <c r="P40" s="45">
        <v>143752.593353</v>
      </c>
      <c r="Q40" s="46">
        <v>1.4234870594263382</v>
      </c>
      <c r="R40" s="32"/>
      <c r="S40" s="32"/>
      <c r="T40" s="32"/>
      <c r="U40" s="32"/>
      <c r="V40" s="32"/>
      <c r="W40" s="32"/>
      <c r="X40" s="47"/>
      <c r="Y40" s="32"/>
      <c r="Z40" s="32"/>
      <c r="AA40" s="32"/>
      <c r="AB40" s="45">
        <v>0</v>
      </c>
      <c r="AC40" s="46">
        <v>0</v>
      </c>
      <c r="AD40" s="47"/>
      <c r="AE40" s="32"/>
      <c r="AF40" s="32"/>
      <c r="AG40" s="32"/>
      <c r="AH40" s="32"/>
      <c r="AI40" s="44"/>
      <c r="AJ40" s="48">
        <v>0</v>
      </c>
      <c r="AK40" s="49">
        <v>0</v>
      </c>
      <c r="AL40" s="47"/>
      <c r="AM40" s="44"/>
      <c r="AN40" s="45">
        <v>0</v>
      </c>
      <c r="AO40" s="46">
        <v>0</v>
      </c>
      <c r="AP40" s="50">
        <v>143752.593353</v>
      </c>
      <c r="AQ40" s="51">
        <v>1.4234870594263382</v>
      </c>
      <c r="AR40" s="52"/>
      <c r="AS40" s="32"/>
      <c r="AT40" s="32"/>
      <c r="AU40" s="44"/>
      <c r="AV40" s="53">
        <v>143752.593353</v>
      </c>
      <c r="AW40" s="54">
        <v>1.4234870594263382</v>
      </c>
    </row>
    <row r="41" spans="1:49">
      <c r="A41" s="63" t="s">
        <v>97</v>
      </c>
      <c r="B41" s="43" t="s">
        <v>98</v>
      </c>
      <c r="C41" s="58">
        <v>3415839.3111537709</v>
      </c>
      <c r="D41" s="32">
        <v>156825.35535756114</v>
      </c>
      <c r="E41" s="32">
        <v>4.5911221539455296</v>
      </c>
      <c r="F41" s="32">
        <v>778069.72729543631</v>
      </c>
      <c r="G41" s="32">
        <v>22.778288333259653</v>
      </c>
      <c r="H41" s="32"/>
      <c r="I41" s="32"/>
      <c r="J41" s="32"/>
      <c r="K41" s="44"/>
      <c r="L41" s="32"/>
      <c r="M41" s="32"/>
      <c r="N41" s="32"/>
      <c r="O41" s="44"/>
      <c r="P41" s="45">
        <v>934895.08265299746</v>
      </c>
      <c r="Q41" s="46">
        <v>27.36941048720518</v>
      </c>
      <c r="R41" s="32"/>
      <c r="S41" s="32"/>
      <c r="T41" s="32"/>
      <c r="U41" s="32"/>
      <c r="V41" s="32"/>
      <c r="W41" s="32"/>
      <c r="X41" s="47"/>
      <c r="Y41" s="32"/>
      <c r="Z41" s="32"/>
      <c r="AA41" s="32"/>
      <c r="AB41" s="45">
        <v>0</v>
      </c>
      <c r="AC41" s="46">
        <v>0</v>
      </c>
      <c r="AD41" s="47"/>
      <c r="AE41" s="32"/>
      <c r="AF41" s="32">
        <v>463.99487313469996</v>
      </c>
      <c r="AG41" s="32">
        <v>1.3583627064060459E-2</v>
      </c>
      <c r="AH41" s="32"/>
      <c r="AI41" s="44"/>
      <c r="AJ41" s="48">
        <v>463.99487313469996</v>
      </c>
      <c r="AK41" s="49">
        <v>1.3583627064060459E-2</v>
      </c>
      <c r="AL41" s="47"/>
      <c r="AM41" s="44"/>
      <c r="AN41" s="45">
        <v>463.99487313469996</v>
      </c>
      <c r="AO41" s="46">
        <v>1.3583627064060459E-2</v>
      </c>
      <c r="AP41" s="50">
        <v>935359.07752613211</v>
      </c>
      <c r="AQ41" s="51">
        <v>27.382994114269245</v>
      </c>
      <c r="AR41" s="52"/>
      <c r="AS41" s="32"/>
      <c r="AT41" s="32"/>
      <c r="AU41" s="44"/>
      <c r="AV41" s="53">
        <v>934895.08265299746</v>
      </c>
      <c r="AW41" s="54">
        <v>27.36941048720518</v>
      </c>
    </row>
    <row r="42" spans="1:49">
      <c r="A42" s="63" t="s">
        <v>97</v>
      </c>
      <c r="B42" s="43" t="s">
        <v>99</v>
      </c>
      <c r="C42" s="58">
        <v>3981719.4943431988</v>
      </c>
      <c r="D42" s="32">
        <v>68040.88841404859</v>
      </c>
      <c r="E42" s="32">
        <v>1.7088317876413395</v>
      </c>
      <c r="F42" s="32">
        <v>327469.57678426045</v>
      </c>
      <c r="G42" s="32">
        <v>8.2243256273952543</v>
      </c>
      <c r="H42" s="32">
        <v>1301.58349954</v>
      </c>
      <c r="I42" s="32">
        <v>3.2688980260642438E-2</v>
      </c>
      <c r="J42" s="32"/>
      <c r="K42" s="44"/>
      <c r="L42" s="32"/>
      <c r="M42" s="32"/>
      <c r="N42" s="32"/>
      <c r="O42" s="44"/>
      <c r="P42" s="45">
        <v>396812.0486978491</v>
      </c>
      <c r="Q42" s="46">
        <v>9.9658463952972376</v>
      </c>
      <c r="R42" s="32"/>
      <c r="S42" s="32"/>
      <c r="T42" s="32">
        <v>776.09987599880003</v>
      </c>
      <c r="U42" s="32">
        <v>1.9491575865688171E-2</v>
      </c>
      <c r="V42" s="32"/>
      <c r="W42" s="32"/>
      <c r="X42" s="47"/>
      <c r="Y42" s="32"/>
      <c r="Z42" s="32"/>
      <c r="AA42" s="32"/>
      <c r="AB42" s="45">
        <v>776.09987599880003</v>
      </c>
      <c r="AC42" s="46">
        <v>1.9491575865688171E-2</v>
      </c>
      <c r="AD42" s="47"/>
      <c r="AE42" s="32"/>
      <c r="AF42" s="32">
        <v>909.3661664366</v>
      </c>
      <c r="AG42" s="32">
        <v>2.2838529126135834E-2</v>
      </c>
      <c r="AH42" s="32"/>
      <c r="AI42" s="44"/>
      <c r="AJ42" s="48">
        <v>909.3661664366</v>
      </c>
      <c r="AK42" s="49">
        <v>2.2838529126135834E-2</v>
      </c>
      <c r="AL42" s="47"/>
      <c r="AM42" s="44"/>
      <c r="AN42" s="45">
        <v>909.3661664366</v>
      </c>
      <c r="AO42" s="46">
        <v>2.2838529126135834E-2</v>
      </c>
      <c r="AP42" s="50">
        <v>398497.51474028447</v>
      </c>
      <c r="AQ42" s="51">
        <v>10.008176500289062</v>
      </c>
      <c r="AR42" s="52">
        <v>2114.3922162020899</v>
      </c>
      <c r="AS42" s="32">
        <v>5.3102490499544033E-2</v>
      </c>
      <c r="AT42" s="32">
        <v>1310.483945695024</v>
      </c>
      <c r="AU42" s="44">
        <v>3.2912512987336738E-2</v>
      </c>
      <c r="AV42" s="53">
        <v>400236.92485974618</v>
      </c>
      <c r="AW42" s="54">
        <v>10.051861398784117</v>
      </c>
    </row>
    <row r="43" spans="1:49">
      <c r="A43" s="63" t="s">
        <v>100</v>
      </c>
      <c r="B43" s="43" t="s">
        <v>101</v>
      </c>
      <c r="C43" s="58">
        <v>21135046.9913131</v>
      </c>
      <c r="D43" s="32">
        <v>60008.122782051905</v>
      </c>
      <c r="E43" s="32">
        <v>0.28392708474561884</v>
      </c>
      <c r="F43" s="32">
        <v>227998.10040040748</v>
      </c>
      <c r="G43" s="32">
        <v>1.0787678896295758</v>
      </c>
      <c r="H43" s="32">
        <v>1546.5273816900001</v>
      </c>
      <c r="I43" s="32">
        <v>7.3173595607601526E-3</v>
      </c>
      <c r="J43" s="32"/>
      <c r="K43" s="44"/>
      <c r="L43" s="32"/>
      <c r="M43" s="32"/>
      <c r="N43" s="32"/>
      <c r="O43" s="44"/>
      <c r="P43" s="45">
        <v>289552.75056414941</v>
      </c>
      <c r="Q43" s="46">
        <v>1.3700123339359549</v>
      </c>
      <c r="R43" s="32"/>
      <c r="S43" s="32"/>
      <c r="T43" s="32">
        <v>13238.4800228842</v>
      </c>
      <c r="U43" s="32">
        <v>6.2637570800412531E-2</v>
      </c>
      <c r="V43" s="32"/>
      <c r="W43" s="32"/>
      <c r="X43" s="47"/>
      <c r="Y43" s="32"/>
      <c r="Z43" s="32"/>
      <c r="AA43" s="32"/>
      <c r="AB43" s="45">
        <v>13238.4800228842</v>
      </c>
      <c r="AC43" s="46">
        <v>6.2637570800412531E-2</v>
      </c>
      <c r="AD43" s="47">
        <v>1412387.9644496776</v>
      </c>
      <c r="AE43" s="32">
        <v>6.6826819217870463</v>
      </c>
      <c r="AF43" s="32"/>
      <c r="AG43" s="32"/>
      <c r="AH43" s="32"/>
      <c r="AI43" s="44"/>
      <c r="AJ43" s="48">
        <v>1412387.9644496776</v>
      </c>
      <c r="AK43" s="49">
        <v>6.6826819217870463</v>
      </c>
      <c r="AL43" s="47"/>
      <c r="AM43" s="44"/>
      <c r="AN43" s="45">
        <v>1412387.9644496776</v>
      </c>
      <c r="AO43" s="46">
        <v>6.6826819217870463</v>
      </c>
      <c r="AP43" s="50">
        <v>1715179.1950367114</v>
      </c>
      <c r="AQ43" s="51">
        <v>8.1153318265234144</v>
      </c>
      <c r="AR43" s="52"/>
      <c r="AS43" s="32"/>
      <c r="AT43" s="32"/>
      <c r="AU43" s="44"/>
      <c r="AV43" s="53">
        <v>289552.75056414941</v>
      </c>
      <c r="AW43" s="54">
        <v>1.3700123339359549</v>
      </c>
    </row>
    <row r="44" spans="1:49">
      <c r="A44" s="63" t="s">
        <v>100</v>
      </c>
      <c r="B44" s="43" t="s">
        <v>102</v>
      </c>
      <c r="C44" s="58">
        <v>6985512.8323932514</v>
      </c>
      <c r="D44" s="32"/>
      <c r="E44" s="32"/>
      <c r="F44" s="32">
        <v>3950.5225256977001</v>
      </c>
      <c r="G44" s="32">
        <v>5.6553078070064079E-2</v>
      </c>
      <c r="H44" s="32"/>
      <c r="I44" s="32"/>
      <c r="J44" s="32"/>
      <c r="K44" s="44"/>
      <c r="L44" s="32"/>
      <c r="M44" s="32"/>
      <c r="N44" s="32"/>
      <c r="O44" s="44"/>
      <c r="P44" s="45">
        <v>3950.5225256977001</v>
      </c>
      <c r="Q44" s="46">
        <v>5.6553078070064079E-2</v>
      </c>
      <c r="R44" s="32"/>
      <c r="S44" s="32"/>
      <c r="T44" s="32"/>
      <c r="U44" s="32"/>
      <c r="V44" s="32"/>
      <c r="W44" s="32"/>
      <c r="X44" s="47"/>
      <c r="Y44" s="32"/>
      <c r="Z44" s="32"/>
      <c r="AA44" s="32"/>
      <c r="AB44" s="45">
        <v>0</v>
      </c>
      <c r="AC44" s="46">
        <v>0</v>
      </c>
      <c r="AD44" s="47">
        <v>444145.37529094727</v>
      </c>
      <c r="AE44" s="32">
        <v>6.3580926117743903</v>
      </c>
      <c r="AF44" s="32"/>
      <c r="AG44" s="32"/>
      <c r="AH44" s="32"/>
      <c r="AI44" s="44"/>
      <c r="AJ44" s="48">
        <v>444145.37529094727</v>
      </c>
      <c r="AK44" s="49">
        <v>6.3580926117743903</v>
      </c>
      <c r="AL44" s="47"/>
      <c r="AM44" s="44"/>
      <c r="AN44" s="45">
        <v>444145.37529094727</v>
      </c>
      <c r="AO44" s="46">
        <v>6.3580926117743903</v>
      </c>
      <c r="AP44" s="50">
        <v>448095.89781664498</v>
      </c>
      <c r="AQ44" s="51">
        <v>6.4146456898444546</v>
      </c>
      <c r="AR44" s="52"/>
      <c r="AS44" s="32"/>
      <c r="AT44" s="32"/>
      <c r="AU44" s="44"/>
      <c r="AV44" s="53">
        <v>3950.5225256977001</v>
      </c>
      <c r="AW44" s="54">
        <v>5.6553078070064079E-2</v>
      </c>
    </row>
    <row r="45" spans="1:49">
      <c r="A45" s="63" t="s">
        <v>103</v>
      </c>
      <c r="B45" s="43" t="s">
        <v>104</v>
      </c>
      <c r="C45" s="58">
        <v>2449184.9168377514</v>
      </c>
      <c r="D45" s="32">
        <v>408310.45816353126</v>
      </c>
      <c r="E45" s="32">
        <v>16.671279304247822</v>
      </c>
      <c r="F45" s="32">
        <v>1020.0706099419001</v>
      </c>
      <c r="G45" s="32">
        <v>4.1649391310924676E-2</v>
      </c>
      <c r="H45" s="32"/>
      <c r="I45" s="32"/>
      <c r="J45" s="32"/>
      <c r="K45" s="44"/>
      <c r="L45" s="32"/>
      <c r="M45" s="32"/>
      <c r="N45" s="32"/>
      <c r="O45" s="44"/>
      <c r="P45" s="45">
        <v>409330.52877347311</v>
      </c>
      <c r="Q45" s="46">
        <v>16.712928695558745</v>
      </c>
      <c r="R45" s="32"/>
      <c r="S45" s="32"/>
      <c r="T45" s="32"/>
      <c r="U45" s="32"/>
      <c r="V45" s="32"/>
      <c r="W45" s="32"/>
      <c r="X45" s="47"/>
      <c r="Y45" s="32"/>
      <c r="Z45" s="32"/>
      <c r="AA45" s="32"/>
      <c r="AB45" s="45">
        <v>0</v>
      </c>
      <c r="AC45" s="46">
        <v>0</v>
      </c>
      <c r="AD45" s="47"/>
      <c r="AE45" s="32"/>
      <c r="AF45" s="32"/>
      <c r="AG45" s="32"/>
      <c r="AH45" s="32"/>
      <c r="AI45" s="44"/>
      <c r="AJ45" s="48">
        <v>0</v>
      </c>
      <c r="AK45" s="49">
        <v>0</v>
      </c>
      <c r="AL45" s="47"/>
      <c r="AM45" s="44"/>
      <c r="AN45" s="45">
        <v>0</v>
      </c>
      <c r="AO45" s="46">
        <v>0</v>
      </c>
      <c r="AP45" s="50">
        <v>409330.52877347311</v>
      </c>
      <c r="AQ45" s="51">
        <v>16.712928695558745</v>
      </c>
      <c r="AR45" s="52"/>
      <c r="AS45" s="32"/>
      <c r="AT45" s="32"/>
      <c r="AU45" s="44"/>
      <c r="AV45" s="53">
        <v>409330.52877347311</v>
      </c>
      <c r="AW45" s="54">
        <v>16.712928695558745</v>
      </c>
    </row>
    <row r="46" spans="1:49">
      <c r="A46" s="63" t="s">
        <v>103</v>
      </c>
      <c r="B46" s="43" t="s">
        <v>105</v>
      </c>
      <c r="C46" s="58">
        <v>5970915.3809086736</v>
      </c>
      <c r="D46" s="32">
        <v>746643.07477473421</v>
      </c>
      <c r="E46" s="32">
        <v>12.504666824822891</v>
      </c>
      <c r="F46" s="32">
        <v>318.88420996031709</v>
      </c>
      <c r="G46" s="32">
        <v>5.3406251741552613E-3</v>
      </c>
      <c r="H46" s="32">
        <v>63208.088783674357</v>
      </c>
      <c r="I46" s="32">
        <v>1.0585996409491092</v>
      </c>
      <c r="J46" s="32"/>
      <c r="K46" s="44"/>
      <c r="L46" s="32"/>
      <c r="M46" s="32"/>
      <c r="N46" s="32"/>
      <c r="O46" s="44"/>
      <c r="P46" s="45">
        <v>810170.04776836885</v>
      </c>
      <c r="Q46" s="46">
        <v>13.568607090946156</v>
      </c>
      <c r="R46" s="32"/>
      <c r="S46" s="32"/>
      <c r="T46" s="32">
        <v>0.20241826211450001</v>
      </c>
      <c r="U46" s="32">
        <v>3.3900708551608268E-6</v>
      </c>
      <c r="V46" s="32"/>
      <c r="W46" s="32"/>
      <c r="X46" s="47"/>
      <c r="Y46" s="32"/>
      <c r="Z46" s="32"/>
      <c r="AA46" s="32"/>
      <c r="AB46" s="45">
        <v>0.20241826211450001</v>
      </c>
      <c r="AC46" s="46">
        <v>3.3900708551608268E-6</v>
      </c>
      <c r="AD46" s="47">
        <v>35445.591071676608</v>
      </c>
      <c r="AE46" s="32">
        <v>0.59363747114906162</v>
      </c>
      <c r="AF46" s="32"/>
      <c r="AG46" s="32"/>
      <c r="AH46" s="32"/>
      <c r="AI46" s="44"/>
      <c r="AJ46" s="48">
        <v>35445.591071676608</v>
      </c>
      <c r="AK46" s="49">
        <v>0.59363747114906162</v>
      </c>
      <c r="AL46" s="47"/>
      <c r="AM46" s="44"/>
      <c r="AN46" s="45">
        <v>35445.591071676608</v>
      </c>
      <c r="AO46" s="46">
        <v>0.59363747114906162</v>
      </c>
      <c r="AP46" s="50">
        <v>845615.84125830722</v>
      </c>
      <c r="AQ46" s="51">
        <v>14.162247952166066</v>
      </c>
      <c r="AR46" s="52"/>
      <c r="AS46" s="32"/>
      <c r="AT46" s="32"/>
      <c r="AU46" s="44"/>
      <c r="AV46" s="53">
        <v>810170.04776836885</v>
      </c>
      <c r="AW46" s="54">
        <v>13.568607090946156</v>
      </c>
    </row>
    <row r="47" spans="1:49">
      <c r="A47" s="63" t="s">
        <v>106</v>
      </c>
      <c r="B47" s="43" t="s">
        <v>107</v>
      </c>
      <c r="C47" s="58">
        <v>5065120.4086064501</v>
      </c>
      <c r="D47" s="32"/>
      <c r="E47" s="32"/>
      <c r="F47" s="32">
        <v>1820643.4141200001</v>
      </c>
      <c r="G47" s="32">
        <v>35.944721294807437</v>
      </c>
      <c r="H47" s="32"/>
      <c r="I47" s="32"/>
      <c r="J47" s="32"/>
      <c r="K47" s="44"/>
      <c r="L47" s="32"/>
      <c r="M47" s="32"/>
      <c r="N47" s="32"/>
      <c r="O47" s="44"/>
      <c r="P47" s="45">
        <v>1820643.4141200001</v>
      </c>
      <c r="Q47" s="46">
        <v>35.944721294807437</v>
      </c>
      <c r="R47" s="32"/>
      <c r="S47" s="32"/>
      <c r="T47" s="32"/>
      <c r="U47" s="32"/>
      <c r="V47" s="32"/>
      <c r="W47" s="32"/>
      <c r="X47" s="47"/>
      <c r="Y47" s="32"/>
      <c r="Z47" s="32"/>
      <c r="AA47" s="32"/>
      <c r="AB47" s="45">
        <v>0</v>
      </c>
      <c r="AC47" s="46">
        <v>0</v>
      </c>
      <c r="AD47" s="47"/>
      <c r="AE47" s="32"/>
      <c r="AF47" s="32"/>
      <c r="AG47" s="32"/>
      <c r="AH47" s="32"/>
      <c r="AI47" s="44"/>
      <c r="AJ47" s="48">
        <v>0</v>
      </c>
      <c r="AK47" s="49">
        <v>0</v>
      </c>
      <c r="AL47" s="47"/>
      <c r="AM47" s="44"/>
      <c r="AN47" s="45">
        <v>0</v>
      </c>
      <c r="AO47" s="46">
        <v>0</v>
      </c>
      <c r="AP47" s="50">
        <v>1820643.4141200001</v>
      </c>
      <c r="AQ47" s="51">
        <v>35.944721294807437</v>
      </c>
      <c r="AR47" s="52"/>
      <c r="AS47" s="32"/>
      <c r="AT47" s="32"/>
      <c r="AU47" s="44"/>
      <c r="AV47" s="53">
        <v>1820643.4141200001</v>
      </c>
      <c r="AW47" s="54">
        <v>35.944721294807437</v>
      </c>
    </row>
    <row r="48" spans="1:49">
      <c r="A48" s="63" t="s">
        <v>106</v>
      </c>
      <c r="B48" s="43" t="s">
        <v>108</v>
      </c>
      <c r="C48" s="58">
        <v>8670927.2213384509</v>
      </c>
      <c r="D48" s="32"/>
      <c r="E48" s="32"/>
      <c r="F48" s="32">
        <v>389649.63610132399</v>
      </c>
      <c r="G48" s="32">
        <v>4.4937482019503951</v>
      </c>
      <c r="H48" s="32"/>
      <c r="I48" s="32"/>
      <c r="J48" s="32"/>
      <c r="K48" s="44"/>
      <c r="L48" s="32"/>
      <c r="M48" s="32"/>
      <c r="N48" s="32"/>
      <c r="O48" s="44"/>
      <c r="P48" s="45">
        <v>389649.63610132399</v>
      </c>
      <c r="Q48" s="46">
        <v>4.4937482019503951</v>
      </c>
      <c r="R48" s="32"/>
      <c r="S48" s="32"/>
      <c r="T48" s="32"/>
      <c r="U48" s="32"/>
      <c r="V48" s="32"/>
      <c r="W48" s="32"/>
      <c r="X48" s="47"/>
      <c r="Y48" s="32"/>
      <c r="Z48" s="32"/>
      <c r="AA48" s="32"/>
      <c r="AB48" s="45">
        <v>0</v>
      </c>
      <c r="AC48" s="46">
        <v>0</v>
      </c>
      <c r="AD48" s="47"/>
      <c r="AE48" s="32"/>
      <c r="AF48" s="32"/>
      <c r="AG48" s="32"/>
      <c r="AH48" s="32"/>
      <c r="AI48" s="44"/>
      <c r="AJ48" s="48">
        <v>0</v>
      </c>
      <c r="AK48" s="49">
        <v>0</v>
      </c>
      <c r="AL48" s="47"/>
      <c r="AM48" s="44"/>
      <c r="AN48" s="45">
        <v>0</v>
      </c>
      <c r="AO48" s="46">
        <v>0</v>
      </c>
      <c r="AP48" s="50">
        <v>389649.63610132399</v>
      </c>
      <c r="AQ48" s="51">
        <v>4.4937482019503951</v>
      </c>
      <c r="AR48" s="52"/>
      <c r="AS48" s="32"/>
      <c r="AT48" s="32"/>
      <c r="AU48" s="44"/>
      <c r="AV48" s="53">
        <v>389649.63610132399</v>
      </c>
      <c r="AW48" s="54">
        <v>4.4937482019503951</v>
      </c>
    </row>
    <row r="49" spans="1:49">
      <c r="A49" s="63" t="s">
        <v>109</v>
      </c>
      <c r="B49" s="43" t="s">
        <v>110</v>
      </c>
      <c r="C49" s="58">
        <v>2164270.9597852882</v>
      </c>
      <c r="D49" s="32">
        <v>243830.88059099999</v>
      </c>
      <c r="E49" s="32">
        <v>11.266190099191178</v>
      </c>
      <c r="F49" s="32"/>
      <c r="G49" s="32"/>
      <c r="H49" s="32"/>
      <c r="I49" s="32"/>
      <c r="J49" s="32"/>
      <c r="K49" s="44"/>
      <c r="L49" s="32">
        <v>80312.442804599996</v>
      </c>
      <c r="M49" s="32">
        <v>3.7108312358711122</v>
      </c>
      <c r="N49" s="32">
        <v>495457.96652153216</v>
      </c>
      <c r="O49" s="44">
        <v>22.892603362874919</v>
      </c>
      <c r="P49" s="45">
        <v>819601.28991713224</v>
      </c>
      <c r="Q49" s="46">
        <v>37.869624697937212</v>
      </c>
      <c r="R49" s="32"/>
      <c r="S49" s="32"/>
      <c r="T49" s="32"/>
      <c r="U49" s="32"/>
      <c r="V49" s="32">
        <v>16040.741398089998</v>
      </c>
      <c r="W49" s="32">
        <v>0.7411614209193732</v>
      </c>
      <c r="X49" s="47"/>
      <c r="Y49" s="32"/>
      <c r="Z49" s="32"/>
      <c r="AA49" s="32"/>
      <c r="AB49" s="45">
        <v>16040.741398089998</v>
      </c>
      <c r="AC49" s="46">
        <v>0.7411614209193732</v>
      </c>
      <c r="AD49" s="47">
        <v>45120.03939908</v>
      </c>
      <c r="AE49" s="32">
        <v>2.0847685080779459</v>
      </c>
      <c r="AF49" s="32"/>
      <c r="AG49" s="32"/>
      <c r="AH49" s="32"/>
      <c r="AI49" s="44"/>
      <c r="AJ49" s="48">
        <v>45120.03939908</v>
      </c>
      <c r="AK49" s="49">
        <v>2.0847685080779459</v>
      </c>
      <c r="AL49" s="47"/>
      <c r="AM49" s="44"/>
      <c r="AN49" s="45">
        <v>45120.03939908</v>
      </c>
      <c r="AO49" s="46">
        <v>2.0847685080779459</v>
      </c>
      <c r="AP49" s="50">
        <v>880762.07071430224</v>
      </c>
      <c r="AQ49" s="51">
        <v>40.695554626934531</v>
      </c>
      <c r="AR49" s="52"/>
      <c r="AS49" s="32"/>
      <c r="AT49" s="32"/>
      <c r="AU49" s="44"/>
      <c r="AV49" s="53">
        <v>819601.28991713224</v>
      </c>
      <c r="AW49" s="54">
        <v>37.869624697937212</v>
      </c>
    </row>
    <row r="50" spans="1:49">
      <c r="A50" s="63" t="s">
        <v>109</v>
      </c>
      <c r="B50" s="43" t="s">
        <v>111</v>
      </c>
      <c r="C50" s="58">
        <v>3333610.1276281117</v>
      </c>
      <c r="D50" s="32">
        <v>1454.5965986199999</v>
      </c>
      <c r="E50" s="32">
        <v>4.3634274643116595E-2</v>
      </c>
      <c r="F50" s="32"/>
      <c r="G50" s="32"/>
      <c r="H50" s="32"/>
      <c r="I50" s="32"/>
      <c r="J50" s="32"/>
      <c r="K50" s="44"/>
      <c r="L50" s="32"/>
      <c r="M50" s="32"/>
      <c r="N50" s="32">
        <v>56560.547259223473</v>
      </c>
      <c r="O50" s="44">
        <v>1.6966755287447701</v>
      </c>
      <c r="P50" s="45">
        <v>58015.143857843475</v>
      </c>
      <c r="Q50" s="46">
        <v>1.7403098033878868</v>
      </c>
      <c r="R50" s="32"/>
      <c r="S50" s="32"/>
      <c r="T50" s="32"/>
      <c r="U50" s="32"/>
      <c r="V50" s="32"/>
      <c r="W50" s="32"/>
      <c r="X50" s="47"/>
      <c r="Y50" s="32"/>
      <c r="Z50" s="32"/>
      <c r="AA50" s="32"/>
      <c r="AB50" s="45">
        <v>0</v>
      </c>
      <c r="AC50" s="46">
        <v>0</v>
      </c>
      <c r="AD50" s="47"/>
      <c r="AE50" s="32"/>
      <c r="AF50" s="32"/>
      <c r="AG50" s="32"/>
      <c r="AH50" s="32"/>
      <c r="AI50" s="44"/>
      <c r="AJ50" s="48">
        <v>0</v>
      </c>
      <c r="AK50" s="49">
        <v>0</v>
      </c>
      <c r="AL50" s="47"/>
      <c r="AM50" s="44"/>
      <c r="AN50" s="45">
        <v>0</v>
      </c>
      <c r="AO50" s="46">
        <v>0</v>
      </c>
      <c r="AP50" s="50">
        <v>58015.143857843475</v>
      </c>
      <c r="AQ50" s="51">
        <v>1.7403098033878868</v>
      </c>
      <c r="AR50" s="52"/>
      <c r="AS50" s="32"/>
      <c r="AT50" s="32"/>
      <c r="AU50" s="44"/>
      <c r="AV50" s="53">
        <v>58015.143857843475</v>
      </c>
      <c r="AW50" s="54">
        <v>1.7403098033878868</v>
      </c>
    </row>
    <row r="51" spans="1:49">
      <c r="A51" s="63" t="s">
        <v>112</v>
      </c>
      <c r="B51" s="43" t="s">
        <v>113</v>
      </c>
      <c r="C51" s="58">
        <v>8374728.0161523819</v>
      </c>
      <c r="D51" s="32">
        <v>225053.39879071218</v>
      </c>
      <c r="E51" s="32">
        <v>2.6872920333251482</v>
      </c>
      <c r="F51" s="32">
        <v>105856.919864</v>
      </c>
      <c r="G51" s="32">
        <v>1.2640042716591298</v>
      </c>
      <c r="H51" s="32"/>
      <c r="I51" s="32"/>
      <c r="J51" s="32"/>
      <c r="K51" s="44"/>
      <c r="L51" s="32"/>
      <c r="M51" s="32"/>
      <c r="N51" s="32"/>
      <c r="O51" s="44"/>
      <c r="P51" s="45">
        <v>330910.31865471211</v>
      </c>
      <c r="Q51" s="46">
        <v>3.9512963049842775</v>
      </c>
      <c r="R51" s="32"/>
      <c r="S51" s="32"/>
      <c r="T51" s="32"/>
      <c r="U51" s="32"/>
      <c r="V51" s="32"/>
      <c r="W51" s="32"/>
      <c r="X51" s="47"/>
      <c r="Y51" s="32"/>
      <c r="Z51" s="32"/>
      <c r="AA51" s="32"/>
      <c r="AB51" s="45">
        <v>0</v>
      </c>
      <c r="AC51" s="46">
        <v>0</v>
      </c>
      <c r="AD51" s="47">
        <v>216634.193442266</v>
      </c>
      <c r="AE51" s="32">
        <v>2.5867609434532377</v>
      </c>
      <c r="AF51" s="32"/>
      <c r="AG51" s="32"/>
      <c r="AH51" s="32"/>
      <c r="AI51" s="44"/>
      <c r="AJ51" s="48">
        <v>216634.193442266</v>
      </c>
      <c r="AK51" s="49">
        <v>2.5867609434532377</v>
      </c>
      <c r="AL51" s="47"/>
      <c r="AM51" s="44"/>
      <c r="AN51" s="45">
        <v>216634.193442266</v>
      </c>
      <c r="AO51" s="46">
        <v>2.5867609434532377</v>
      </c>
      <c r="AP51" s="50">
        <v>547544.51209697803</v>
      </c>
      <c r="AQ51" s="51">
        <v>6.5380572484375135</v>
      </c>
      <c r="AR51" s="52"/>
      <c r="AS51" s="32"/>
      <c r="AT51" s="32"/>
      <c r="AU51" s="44"/>
      <c r="AV51" s="53">
        <v>330910.31865471211</v>
      </c>
      <c r="AW51" s="54">
        <v>3.9512963049842775</v>
      </c>
    </row>
    <row r="52" spans="1:49">
      <c r="A52" s="63" t="s">
        <v>112</v>
      </c>
      <c r="B52" s="43" t="s">
        <v>114</v>
      </c>
      <c r="C52" s="58">
        <v>1951434.9825979776</v>
      </c>
      <c r="D52" s="32">
        <v>10805.204835789398</v>
      </c>
      <c r="E52" s="32">
        <v>0.55370560290992887</v>
      </c>
      <c r="F52" s="32"/>
      <c r="G52" s="32"/>
      <c r="H52" s="32"/>
      <c r="I52" s="32"/>
      <c r="J52" s="32"/>
      <c r="K52" s="44"/>
      <c r="L52" s="32"/>
      <c r="M52" s="32"/>
      <c r="N52" s="32"/>
      <c r="O52" s="44"/>
      <c r="P52" s="45">
        <v>10805.204835789398</v>
      </c>
      <c r="Q52" s="46">
        <v>0.55370560290992887</v>
      </c>
      <c r="R52" s="32"/>
      <c r="S52" s="32"/>
      <c r="T52" s="32"/>
      <c r="U52" s="32"/>
      <c r="V52" s="32"/>
      <c r="W52" s="32"/>
      <c r="X52" s="47"/>
      <c r="Y52" s="32"/>
      <c r="Z52" s="32"/>
      <c r="AA52" s="32"/>
      <c r="AB52" s="45">
        <v>0</v>
      </c>
      <c r="AC52" s="46">
        <v>0</v>
      </c>
      <c r="AD52" s="47">
        <v>6837.4642844148157</v>
      </c>
      <c r="AE52" s="32">
        <v>0.35038135246053581</v>
      </c>
      <c r="AF52" s="32"/>
      <c r="AG52" s="32"/>
      <c r="AH52" s="32"/>
      <c r="AI52" s="44"/>
      <c r="AJ52" s="48">
        <v>6837.4642844148157</v>
      </c>
      <c r="AK52" s="49">
        <v>0.35038135246053581</v>
      </c>
      <c r="AL52" s="47"/>
      <c r="AM52" s="44"/>
      <c r="AN52" s="45">
        <v>6837.4642844148157</v>
      </c>
      <c r="AO52" s="46">
        <v>0.35038135246053581</v>
      </c>
      <c r="AP52" s="50">
        <v>17642.669120204209</v>
      </c>
      <c r="AQ52" s="51">
        <v>0.90408695537046446</v>
      </c>
      <c r="AR52" s="52"/>
      <c r="AS52" s="32"/>
      <c r="AT52" s="32"/>
      <c r="AU52" s="44"/>
      <c r="AV52" s="53">
        <v>10805.204835789398</v>
      </c>
      <c r="AW52" s="54">
        <v>0.55370560290992887</v>
      </c>
    </row>
    <row r="53" spans="1:49">
      <c r="A53" s="63" t="s">
        <v>112</v>
      </c>
      <c r="B53" s="43" t="s">
        <v>115</v>
      </c>
      <c r="C53" s="58">
        <v>5634726.837549217</v>
      </c>
      <c r="D53" s="32">
        <v>614639.09024064569</v>
      </c>
      <c r="E53" s="32">
        <v>10.908054781728842</v>
      </c>
      <c r="F53" s="32"/>
      <c r="G53" s="32"/>
      <c r="H53" s="32">
        <v>111108.72039441184</v>
      </c>
      <c r="I53" s="32">
        <v>1.9718563756098202</v>
      </c>
      <c r="J53" s="32"/>
      <c r="K53" s="44"/>
      <c r="L53" s="32"/>
      <c r="M53" s="32"/>
      <c r="N53" s="32"/>
      <c r="O53" s="44"/>
      <c r="P53" s="45">
        <v>725747.81063505751</v>
      </c>
      <c r="Q53" s="46">
        <v>12.879911157338661</v>
      </c>
      <c r="R53" s="32"/>
      <c r="S53" s="32"/>
      <c r="T53" s="32">
        <v>4854.7009438037521</v>
      </c>
      <c r="U53" s="32">
        <v>8.6156810858204244E-2</v>
      </c>
      <c r="V53" s="32"/>
      <c r="W53" s="32"/>
      <c r="X53" s="47"/>
      <c r="Y53" s="32"/>
      <c r="Z53" s="32"/>
      <c r="AA53" s="32"/>
      <c r="AB53" s="45">
        <v>4854.7009438037521</v>
      </c>
      <c r="AC53" s="46">
        <v>8.6156810858204244E-2</v>
      </c>
      <c r="AD53" s="47">
        <v>73380.293144758529</v>
      </c>
      <c r="AE53" s="32">
        <v>1.3022866105196103</v>
      </c>
      <c r="AF53" s="32"/>
      <c r="AG53" s="32"/>
      <c r="AH53" s="32"/>
      <c r="AI53" s="44"/>
      <c r="AJ53" s="48">
        <v>73380.293144758529</v>
      </c>
      <c r="AK53" s="49">
        <v>1.3022866105196103</v>
      </c>
      <c r="AL53" s="47"/>
      <c r="AM53" s="44"/>
      <c r="AN53" s="45">
        <v>73380.293144758529</v>
      </c>
      <c r="AO53" s="46">
        <v>1.3022866105196103</v>
      </c>
      <c r="AP53" s="50">
        <v>803982.80472361983</v>
      </c>
      <c r="AQ53" s="51">
        <v>14.268354578716478</v>
      </c>
      <c r="AR53" s="52"/>
      <c r="AS53" s="32"/>
      <c r="AT53" s="32"/>
      <c r="AU53" s="44"/>
      <c r="AV53" s="53">
        <v>725747.81063505751</v>
      </c>
      <c r="AW53" s="54">
        <v>12.879911157338661</v>
      </c>
    </row>
    <row r="54" spans="1:49">
      <c r="A54" s="63" t="s">
        <v>112</v>
      </c>
      <c r="B54" s="43" t="s">
        <v>116</v>
      </c>
      <c r="C54" s="58">
        <v>1862235.9803279552</v>
      </c>
      <c r="D54" s="32">
        <v>17478.372017116599</v>
      </c>
      <c r="E54" s="32">
        <v>0.93856912881892185</v>
      </c>
      <c r="F54" s="32">
        <v>12101.902506592116</v>
      </c>
      <c r="G54" s="32">
        <v>0.64985869859849188</v>
      </c>
      <c r="H54" s="32">
        <v>36508.753821957529</v>
      </c>
      <c r="I54" s="32">
        <v>1.9604794562893171</v>
      </c>
      <c r="J54" s="32"/>
      <c r="K54" s="44"/>
      <c r="L54" s="32">
        <v>3066.239848200456</v>
      </c>
      <c r="M54" s="32">
        <v>0.16465366798790268</v>
      </c>
      <c r="N54" s="32"/>
      <c r="O54" s="44"/>
      <c r="P54" s="45">
        <v>69155.268193866723</v>
      </c>
      <c r="Q54" s="46">
        <v>3.7135609516946348</v>
      </c>
      <c r="R54" s="32"/>
      <c r="S54" s="32"/>
      <c r="T54" s="32">
        <v>0.77136183871840003</v>
      </c>
      <c r="U54" s="32">
        <v>4.1421272430927727E-5</v>
      </c>
      <c r="V54" s="32">
        <v>29.304347118641999</v>
      </c>
      <c r="W54" s="32">
        <v>1.5736108327947384E-3</v>
      </c>
      <c r="X54" s="47"/>
      <c r="Y54" s="32"/>
      <c r="Z54" s="32"/>
      <c r="AA54" s="32"/>
      <c r="AB54" s="45">
        <v>30.075708957360401</v>
      </c>
      <c r="AC54" s="46">
        <v>1.6150321052256665E-3</v>
      </c>
      <c r="AD54" s="47">
        <v>60555.130412636187</v>
      </c>
      <c r="AE54" s="32">
        <v>3.2517431223712006</v>
      </c>
      <c r="AF54" s="32"/>
      <c r="AG54" s="32"/>
      <c r="AH54" s="32"/>
      <c r="AI54" s="44"/>
      <c r="AJ54" s="48">
        <v>60555.130412636187</v>
      </c>
      <c r="AK54" s="49">
        <v>3.2517431223712006</v>
      </c>
      <c r="AL54" s="47">
        <v>7.20015825305E-2</v>
      </c>
      <c r="AM54" s="44">
        <v>3.866404864426469E-6</v>
      </c>
      <c r="AN54" s="45">
        <v>60555.202414218722</v>
      </c>
      <c r="AO54" s="46">
        <v>3.2517469887760648</v>
      </c>
      <c r="AP54" s="50">
        <v>129740.54631704284</v>
      </c>
      <c r="AQ54" s="51">
        <v>6.9669229725759267</v>
      </c>
      <c r="AR54" s="52"/>
      <c r="AS54" s="32"/>
      <c r="AT54" s="32"/>
      <c r="AU54" s="44"/>
      <c r="AV54" s="53">
        <v>69155.268193866723</v>
      </c>
      <c r="AW54" s="54">
        <v>3.7135609516946348</v>
      </c>
    </row>
    <row r="55" spans="1:49">
      <c r="A55" s="63" t="s">
        <v>117</v>
      </c>
      <c r="B55" s="43" t="s">
        <v>118</v>
      </c>
      <c r="C55" s="58">
        <v>383464.88192310382</v>
      </c>
      <c r="D55" s="32">
        <v>15573.164509461345</v>
      </c>
      <c r="E55" s="32">
        <v>4.0611709816452581</v>
      </c>
      <c r="F55" s="32">
        <v>12590.378420786608</v>
      </c>
      <c r="G55" s="32">
        <v>3.2833198069259848</v>
      </c>
      <c r="H55" s="32"/>
      <c r="I55" s="32"/>
      <c r="J55" s="32"/>
      <c r="K55" s="44"/>
      <c r="L55" s="32"/>
      <c r="M55" s="32"/>
      <c r="N55" s="32"/>
      <c r="O55" s="44"/>
      <c r="P55" s="45">
        <v>28163.542930247968</v>
      </c>
      <c r="Q55" s="46">
        <v>7.3444907885712469</v>
      </c>
      <c r="R55" s="32"/>
      <c r="S55" s="32"/>
      <c r="T55" s="32"/>
      <c r="U55" s="32"/>
      <c r="V55" s="32"/>
      <c r="W55" s="32"/>
      <c r="X55" s="47"/>
      <c r="Y55" s="32"/>
      <c r="Z55" s="32"/>
      <c r="AA55" s="32"/>
      <c r="AB55" s="45">
        <v>0</v>
      </c>
      <c r="AC55" s="46">
        <v>0</v>
      </c>
      <c r="AD55" s="47"/>
      <c r="AE55" s="32"/>
      <c r="AF55" s="32">
        <v>9726.1721443843016</v>
      </c>
      <c r="AG55" s="32">
        <v>2.536391884338105</v>
      </c>
      <c r="AH55" s="32"/>
      <c r="AI55" s="44"/>
      <c r="AJ55" s="48">
        <v>9726.1721443843016</v>
      </c>
      <c r="AK55" s="49">
        <v>2.536391884338105</v>
      </c>
      <c r="AL55" s="47">
        <v>2.0384135611800001</v>
      </c>
      <c r="AM55" s="44">
        <v>5.3157763781580471E-4</v>
      </c>
      <c r="AN55" s="45">
        <v>9728.2105579454819</v>
      </c>
      <c r="AO55" s="46">
        <v>2.5369234619759204</v>
      </c>
      <c r="AP55" s="50">
        <v>37891.753488193448</v>
      </c>
      <c r="AQ55" s="51">
        <v>9.8814142505471665</v>
      </c>
      <c r="AR55" s="52">
        <v>1215.7159569641001</v>
      </c>
      <c r="AS55" s="32">
        <v>0.31703449631872349</v>
      </c>
      <c r="AT55" s="32">
        <v>116.45246064810001</v>
      </c>
      <c r="AU55" s="44">
        <v>3.0368481218953504E-2</v>
      </c>
      <c r="AV55" s="53">
        <v>29495.711347860168</v>
      </c>
      <c r="AW55" s="54">
        <v>7.6918937661089233</v>
      </c>
    </row>
    <row r="56" spans="1:49">
      <c r="A56" s="63" t="s">
        <v>117</v>
      </c>
      <c r="B56" s="43" t="s">
        <v>119</v>
      </c>
      <c r="C56" s="58">
        <v>1142332.7230029777</v>
      </c>
      <c r="D56" s="32">
        <v>61856.008751663518</v>
      </c>
      <c r="E56" s="32">
        <v>5.4148854800426021</v>
      </c>
      <c r="F56" s="32">
        <v>68709.309140181373</v>
      </c>
      <c r="G56" s="32">
        <v>6.0148245565055278</v>
      </c>
      <c r="H56" s="32">
        <v>4719.2845810268782</v>
      </c>
      <c r="I56" s="32">
        <v>0.41312697132765031</v>
      </c>
      <c r="J56" s="32">
        <v>6.1636383656899998</v>
      </c>
      <c r="K56" s="44">
        <v>5.3956594620584403E-4</v>
      </c>
      <c r="L56" s="32">
        <v>345.54765399564332</v>
      </c>
      <c r="M56" s="32">
        <v>3.0249300141491488E-2</v>
      </c>
      <c r="N56" s="32">
        <v>38.015886683700003</v>
      </c>
      <c r="O56" s="44">
        <v>3.3279171574253251E-3</v>
      </c>
      <c r="P56" s="45">
        <v>135674.32965191681</v>
      </c>
      <c r="Q56" s="46">
        <v>11.876953791120904</v>
      </c>
      <c r="R56" s="32">
        <v>342.91273206049999</v>
      </c>
      <c r="S56" s="32">
        <v>3.0018638629124354E-2</v>
      </c>
      <c r="T56" s="32">
        <v>272.03547065446503</v>
      </c>
      <c r="U56" s="32">
        <v>2.3814031164172116E-2</v>
      </c>
      <c r="V56" s="32">
        <v>964.81713926413272</v>
      </c>
      <c r="W56" s="32">
        <v>8.4460255741235363E-2</v>
      </c>
      <c r="X56" s="47">
        <v>78696.7825827083</v>
      </c>
      <c r="Y56" s="32">
        <v>6.8891296728180267</v>
      </c>
      <c r="Z56" s="32">
        <v>70.453288303500003</v>
      </c>
      <c r="AA56" s="32">
        <v>6.1674927877660348E-3</v>
      </c>
      <c r="AB56" s="45">
        <v>80347.001212990901</v>
      </c>
      <c r="AC56" s="46">
        <v>7.0335900911403249</v>
      </c>
      <c r="AD56" s="47"/>
      <c r="AE56" s="32"/>
      <c r="AF56" s="32">
        <v>4813.2459826266113</v>
      </c>
      <c r="AG56" s="32">
        <v>0.42135236833393808</v>
      </c>
      <c r="AH56" s="32"/>
      <c r="AI56" s="44"/>
      <c r="AJ56" s="48">
        <v>4813.2459826266113</v>
      </c>
      <c r="AK56" s="49">
        <v>0.42135236833393808</v>
      </c>
      <c r="AL56" s="47">
        <v>2746.1356362189927</v>
      </c>
      <c r="AM56" s="44">
        <v>0.24039717859083287</v>
      </c>
      <c r="AN56" s="45">
        <v>7559.381618845604</v>
      </c>
      <c r="AO56" s="46">
        <v>0.66174954692477106</v>
      </c>
      <c r="AP56" s="50">
        <v>223580.7124837531</v>
      </c>
      <c r="AQ56" s="51">
        <v>19.572293429185983</v>
      </c>
      <c r="AR56" s="52">
        <v>1232.3750311397152</v>
      </c>
      <c r="AS56" s="32">
        <v>0.10788231890092699</v>
      </c>
      <c r="AT56" s="32">
        <v>300.99434318903798</v>
      </c>
      <c r="AU56" s="44">
        <v>2.6349095769381489E-2</v>
      </c>
      <c r="AV56" s="53">
        <v>137207.69902624557</v>
      </c>
      <c r="AW56" s="54">
        <v>12.011185205791213</v>
      </c>
    </row>
    <row r="57" spans="1:49">
      <c r="A57" s="63" t="s">
        <v>120</v>
      </c>
      <c r="B57" s="43" t="s">
        <v>121</v>
      </c>
      <c r="C57" s="58">
        <v>3016140.4293503701</v>
      </c>
      <c r="D57" s="32"/>
      <c r="E57" s="32"/>
      <c r="F57" s="32"/>
      <c r="G57" s="32"/>
      <c r="H57" s="32"/>
      <c r="I57" s="32"/>
      <c r="J57" s="32"/>
      <c r="K57" s="44"/>
      <c r="L57" s="32"/>
      <c r="M57" s="32"/>
      <c r="N57" s="32"/>
      <c r="O57" s="44"/>
      <c r="P57" s="45">
        <v>0</v>
      </c>
      <c r="Q57" s="46">
        <v>0</v>
      </c>
      <c r="R57" s="32"/>
      <c r="S57" s="32"/>
      <c r="T57" s="32"/>
      <c r="U57" s="32"/>
      <c r="V57" s="32"/>
      <c r="W57" s="32"/>
      <c r="X57" s="47"/>
      <c r="Y57" s="32"/>
      <c r="Z57" s="32"/>
      <c r="AA57" s="32"/>
      <c r="AB57" s="45">
        <v>0</v>
      </c>
      <c r="AC57" s="46">
        <v>0</v>
      </c>
      <c r="AD57" s="47"/>
      <c r="AE57" s="32"/>
      <c r="AF57" s="32"/>
      <c r="AG57" s="32"/>
      <c r="AH57" s="32"/>
      <c r="AI57" s="44"/>
      <c r="AJ57" s="48">
        <v>0</v>
      </c>
      <c r="AK57" s="49">
        <v>0</v>
      </c>
      <c r="AL57" s="47"/>
      <c r="AM57" s="44"/>
      <c r="AN57" s="45">
        <v>0</v>
      </c>
      <c r="AO57" s="46">
        <v>0</v>
      </c>
      <c r="AP57" s="50">
        <v>0</v>
      </c>
      <c r="AQ57" s="51">
        <v>0</v>
      </c>
      <c r="AR57" s="52"/>
      <c r="AS57" s="32"/>
      <c r="AT57" s="32"/>
      <c r="AU57" s="44"/>
      <c r="AV57" s="53">
        <v>0</v>
      </c>
      <c r="AW57" s="54">
        <v>0</v>
      </c>
    </row>
    <row r="58" spans="1:49">
      <c r="A58" s="63" t="s">
        <v>122</v>
      </c>
      <c r="B58" s="43" t="s">
        <v>123</v>
      </c>
      <c r="C58" s="58">
        <v>1890785.0824409204</v>
      </c>
      <c r="D58" s="32">
        <v>2066.3079370700002</v>
      </c>
      <c r="E58" s="32">
        <v>0.10928306745484197</v>
      </c>
      <c r="F58" s="32">
        <v>112640.99512607048</v>
      </c>
      <c r="G58" s="32">
        <v>5.9573663962197072</v>
      </c>
      <c r="H58" s="32"/>
      <c r="I58" s="32"/>
      <c r="J58" s="32"/>
      <c r="K58" s="44"/>
      <c r="L58" s="32">
        <v>1021.80286974</v>
      </c>
      <c r="M58" s="32">
        <v>5.4041195862456114E-2</v>
      </c>
      <c r="N58" s="32"/>
      <c r="O58" s="44"/>
      <c r="P58" s="45">
        <v>115729.10593288048</v>
      </c>
      <c r="Q58" s="46">
        <v>6.1206906595370061</v>
      </c>
      <c r="R58" s="32"/>
      <c r="S58" s="32"/>
      <c r="T58" s="32">
        <v>154355.38736844441</v>
      </c>
      <c r="U58" s="32">
        <v>8.163560671273034</v>
      </c>
      <c r="V58" s="32">
        <v>56.951132695799004</v>
      </c>
      <c r="W58" s="32">
        <v>3.0120362818960677E-3</v>
      </c>
      <c r="X58" s="47"/>
      <c r="Y58" s="32"/>
      <c r="Z58" s="32"/>
      <c r="AA58" s="32"/>
      <c r="AB58" s="45">
        <v>154412.33850114021</v>
      </c>
      <c r="AC58" s="46">
        <v>8.1665727075549306</v>
      </c>
      <c r="AD58" s="47">
        <v>33127.312825300003</v>
      </c>
      <c r="AE58" s="32">
        <v>1.7520400987368747</v>
      </c>
      <c r="AF58" s="32"/>
      <c r="AG58" s="32"/>
      <c r="AH58" s="32"/>
      <c r="AI58" s="44"/>
      <c r="AJ58" s="48">
        <v>33127.312825300003</v>
      </c>
      <c r="AK58" s="49">
        <v>1.7520400987368747</v>
      </c>
      <c r="AL58" s="47">
        <v>8.3405681960599998E-2</v>
      </c>
      <c r="AM58" s="44">
        <v>4.4111667018721623E-6</v>
      </c>
      <c r="AN58" s="45">
        <v>33127.396230981962</v>
      </c>
      <c r="AO58" s="46">
        <v>1.7520445099035769</v>
      </c>
      <c r="AP58" s="50">
        <v>303268.8406650027</v>
      </c>
      <c r="AQ58" s="51">
        <v>16.039307876995515</v>
      </c>
      <c r="AR58" s="52"/>
      <c r="AS58" s="32"/>
      <c r="AT58" s="32"/>
      <c r="AU58" s="44"/>
      <c r="AV58" s="53">
        <v>115729.10593288048</v>
      </c>
      <c r="AW58" s="54">
        <v>6.1206906595370061</v>
      </c>
    </row>
    <row r="59" spans="1:49">
      <c r="A59" s="63" t="s">
        <v>124</v>
      </c>
      <c r="B59" s="43" t="s">
        <v>124</v>
      </c>
      <c r="C59" s="58">
        <v>844771.23150492413</v>
      </c>
      <c r="D59" s="32">
        <v>382521.09380903648</v>
      </c>
      <c r="E59" s="32">
        <v>45.281027518845704</v>
      </c>
      <c r="F59" s="32">
        <v>12409.580815024996</v>
      </c>
      <c r="G59" s="32">
        <v>1.4689871473153571</v>
      </c>
      <c r="H59" s="32">
        <v>37.455665646900002</v>
      </c>
      <c r="I59" s="32">
        <v>4.4338235311558042E-3</v>
      </c>
      <c r="J59" s="32">
        <v>1440.9643362741999</v>
      </c>
      <c r="K59" s="44">
        <v>0.17057450378692265</v>
      </c>
      <c r="L59" s="32">
        <v>5.9981221005669996</v>
      </c>
      <c r="M59" s="32">
        <v>7.1002916255583179E-4</v>
      </c>
      <c r="N59" s="32">
        <v>9.2332373692800012</v>
      </c>
      <c r="O59" s="44">
        <v>1.0929867193549406E-3</v>
      </c>
      <c r="P59" s="45">
        <v>396424.32598545268</v>
      </c>
      <c r="Q59" s="46">
        <v>46.926826009361086</v>
      </c>
      <c r="R59" s="32"/>
      <c r="S59" s="32"/>
      <c r="T59" s="32">
        <v>716.81491041820743</v>
      </c>
      <c r="U59" s="32">
        <v>8.4853139369013786E-2</v>
      </c>
      <c r="V59" s="32">
        <v>35.899482861614402</v>
      </c>
      <c r="W59" s="32">
        <v>4.2496100154429967E-3</v>
      </c>
      <c r="X59" s="47">
        <v>170354.40515677672</v>
      </c>
      <c r="Y59" s="32">
        <v>20.165744145109862</v>
      </c>
      <c r="Z59" s="32">
        <v>1540.3899143475001</v>
      </c>
      <c r="AA59" s="32">
        <v>0.18234403077426781</v>
      </c>
      <c r="AB59" s="45">
        <v>172647.50946440405</v>
      </c>
      <c r="AC59" s="46">
        <v>20.437190925268588</v>
      </c>
      <c r="AD59" s="47"/>
      <c r="AE59" s="32"/>
      <c r="AF59" s="32">
        <v>603.03868931115994</v>
      </c>
      <c r="AG59" s="32">
        <v>7.1384851522094575E-2</v>
      </c>
      <c r="AH59" s="32"/>
      <c r="AI59" s="44"/>
      <c r="AJ59" s="48">
        <v>603.03868931115994</v>
      </c>
      <c r="AK59" s="49">
        <v>7.1384851522094575E-2</v>
      </c>
      <c r="AL59" s="47">
        <v>4898.0799959337746</v>
      </c>
      <c r="AM59" s="44">
        <v>0.57981141086067201</v>
      </c>
      <c r="AN59" s="45">
        <v>5501.1186852449327</v>
      </c>
      <c r="AO59" s="46">
        <v>0.6511962623827664</v>
      </c>
      <c r="AP59" s="50">
        <v>574572.95413510071</v>
      </c>
      <c r="AQ59" s="51">
        <v>68.015213197012329</v>
      </c>
      <c r="AR59" s="52">
        <v>626.24616634611994</v>
      </c>
      <c r="AS59" s="32">
        <v>7.4132042260777395E-2</v>
      </c>
      <c r="AT59" s="32">
        <v>770.21594745599918</v>
      </c>
      <c r="AU59" s="44">
        <v>9.1174500116900536E-2</v>
      </c>
      <c r="AV59" s="53">
        <v>397820.78809925477</v>
      </c>
      <c r="AW59" s="54">
        <v>47.092132551738757</v>
      </c>
    </row>
    <row r="60" spans="1:49">
      <c r="A60" s="63" t="s">
        <v>125</v>
      </c>
      <c r="B60" s="43" t="s">
        <v>126</v>
      </c>
      <c r="C60" s="58">
        <v>1588633.7137422918</v>
      </c>
      <c r="D60" s="32">
        <v>62104.611865044768</v>
      </c>
      <c r="E60" s="32">
        <v>3.9093096997637669</v>
      </c>
      <c r="F60" s="32">
        <v>426435.97979841341</v>
      </c>
      <c r="G60" s="32">
        <v>26.842939068306205</v>
      </c>
      <c r="H60" s="32"/>
      <c r="I60" s="32"/>
      <c r="J60" s="32"/>
      <c r="K60" s="44"/>
      <c r="L60" s="32"/>
      <c r="M60" s="32"/>
      <c r="N60" s="32"/>
      <c r="O60" s="44"/>
      <c r="P60" s="45">
        <v>488540.59166345815</v>
      </c>
      <c r="Q60" s="46">
        <v>30.752248768069972</v>
      </c>
      <c r="R60" s="32"/>
      <c r="S60" s="32"/>
      <c r="T60" s="32">
        <v>0.32932625035399998</v>
      </c>
      <c r="U60" s="32">
        <v>2.0730156203107201E-5</v>
      </c>
      <c r="V60" s="32"/>
      <c r="W60" s="32"/>
      <c r="X60" s="47"/>
      <c r="Y60" s="32"/>
      <c r="Z60" s="32"/>
      <c r="AA60" s="32"/>
      <c r="AB60" s="45">
        <v>0.32932625035399998</v>
      </c>
      <c r="AC60" s="46">
        <v>2.0730156203107201E-5</v>
      </c>
      <c r="AD60" s="47">
        <v>283441.17911416001</v>
      </c>
      <c r="AE60" s="32">
        <v>17.841820720678715</v>
      </c>
      <c r="AF60" s="32"/>
      <c r="AG60" s="32"/>
      <c r="AH60" s="32"/>
      <c r="AI60" s="44"/>
      <c r="AJ60" s="48">
        <v>283441.17911416001</v>
      </c>
      <c r="AK60" s="49">
        <v>17.841820720678715</v>
      </c>
      <c r="AL60" s="47"/>
      <c r="AM60" s="44"/>
      <c r="AN60" s="45">
        <v>283441.17911416001</v>
      </c>
      <c r="AO60" s="46">
        <v>17.841820720678715</v>
      </c>
      <c r="AP60" s="50">
        <v>771982.10010386852</v>
      </c>
      <c r="AQ60" s="51">
        <v>48.594090218904888</v>
      </c>
      <c r="AR60" s="52"/>
      <c r="AS60" s="32"/>
      <c r="AT60" s="32"/>
      <c r="AU60" s="44"/>
      <c r="AV60" s="53">
        <v>488540.59166345815</v>
      </c>
      <c r="AW60" s="54">
        <v>30.752248768069972</v>
      </c>
    </row>
    <row r="61" spans="1:49">
      <c r="A61" s="63" t="s">
        <v>125</v>
      </c>
      <c r="B61" s="43" t="s">
        <v>127</v>
      </c>
      <c r="C61" s="58">
        <v>3498943.5006667026</v>
      </c>
      <c r="D61" s="32"/>
      <c r="E61" s="32"/>
      <c r="F61" s="32">
        <v>74839.908615117252</v>
      </c>
      <c r="G61" s="32">
        <v>2.1389287538040258</v>
      </c>
      <c r="H61" s="32"/>
      <c r="I61" s="32"/>
      <c r="J61" s="32"/>
      <c r="K61" s="44"/>
      <c r="L61" s="32"/>
      <c r="M61" s="32"/>
      <c r="N61" s="32"/>
      <c r="O61" s="44"/>
      <c r="P61" s="45">
        <v>74839.908615117252</v>
      </c>
      <c r="Q61" s="46">
        <v>2.1389287538040258</v>
      </c>
      <c r="R61" s="32"/>
      <c r="S61" s="32"/>
      <c r="T61" s="32"/>
      <c r="U61" s="32"/>
      <c r="V61" s="32"/>
      <c r="W61" s="32"/>
      <c r="X61" s="47"/>
      <c r="Y61" s="32"/>
      <c r="Z61" s="32">
        <v>15180.703546457002</v>
      </c>
      <c r="AA61" s="32">
        <v>0.43386535231461754</v>
      </c>
      <c r="AB61" s="45">
        <v>15180.703546457002</v>
      </c>
      <c r="AC61" s="46">
        <v>0.43386535231461754</v>
      </c>
      <c r="AD61" s="47">
        <v>761145.16108479758</v>
      </c>
      <c r="AE61" s="32">
        <v>21.753571069088881</v>
      </c>
      <c r="AF61" s="32">
        <v>63.895206530999999</v>
      </c>
      <c r="AG61" s="32">
        <v>1.8261285590586173E-3</v>
      </c>
      <c r="AH61" s="32"/>
      <c r="AI61" s="44"/>
      <c r="AJ61" s="48">
        <v>761209.05629132851</v>
      </c>
      <c r="AK61" s="49">
        <v>21.755397197647937</v>
      </c>
      <c r="AL61" s="47"/>
      <c r="AM61" s="44"/>
      <c r="AN61" s="45">
        <v>761209.05629132851</v>
      </c>
      <c r="AO61" s="46">
        <v>21.755397197647937</v>
      </c>
      <c r="AP61" s="50">
        <v>851229.66845290328</v>
      </c>
      <c r="AQ61" s="51">
        <v>24.328191303766598</v>
      </c>
      <c r="AR61" s="52"/>
      <c r="AS61" s="32"/>
      <c r="AT61" s="32"/>
      <c r="AU61" s="44"/>
      <c r="AV61" s="53">
        <v>74839.908615117252</v>
      </c>
      <c r="AW61" s="54">
        <v>2.1389287538040258</v>
      </c>
    </row>
    <row r="62" spans="1:49" s="108" customFormat="1" ht="12.75" customHeight="1" thickBot="1">
      <c r="A62" s="96" t="s">
        <v>11</v>
      </c>
      <c r="B62" s="97"/>
      <c r="C62" s="98">
        <f>SUM(C7:C61)</f>
        <v>252701298.29470569</v>
      </c>
      <c r="D62" s="98">
        <f>SUM(D7:D61)</f>
        <v>6246963.8161970982</v>
      </c>
      <c r="E62" s="99">
        <f>(D62/C62)*100</f>
        <v>2.4720742862633633</v>
      </c>
      <c r="F62" s="98">
        <f>SUM(F7:F61)</f>
        <v>10234165.447330078</v>
      </c>
      <c r="G62" s="99">
        <f>(F62/C62)*100</f>
        <v>4.0499061605115987</v>
      </c>
      <c r="H62" s="98">
        <f>SUM(H7:H61)</f>
        <v>845592.49781344656</v>
      </c>
      <c r="I62" s="96">
        <f>(H62/C62)*100</f>
        <v>0.33462135078835187</v>
      </c>
      <c r="J62" s="98">
        <f>SUM(J7:J61)</f>
        <v>1447.12797463989</v>
      </c>
      <c r="K62" s="100">
        <f>(J62/C62)*100</f>
        <v>5.7266345064528243E-4</v>
      </c>
      <c r="L62" s="98">
        <f>SUM(L7:L61)</f>
        <v>153047.88364541481</v>
      </c>
      <c r="M62" s="96">
        <f>(L62/C62)*100</f>
        <v>6.0564739745391838E-2</v>
      </c>
      <c r="N62" s="98">
        <f>SUM(N7:N61)</f>
        <v>554151.66687987198</v>
      </c>
      <c r="O62" s="100">
        <f>(N62/C62)*100</f>
        <v>0.21929118315554058</v>
      </c>
      <c r="P62" s="101">
        <f>SUM(P7:P61)</f>
        <v>18035368.439840551</v>
      </c>
      <c r="Q62" s="102">
        <f>(P62/C62)*100</f>
        <v>7.137030383914893</v>
      </c>
      <c r="R62" s="98">
        <f>SUM(R7:R61)</f>
        <v>342.91273206049999</v>
      </c>
      <c r="S62" s="99">
        <f>(R62/C62)*100</f>
        <v>1.3569884063697519E-4</v>
      </c>
      <c r="T62" s="98">
        <f>SUM(T7:T61)</f>
        <v>258807.94748112137</v>
      </c>
      <c r="U62" s="96">
        <f>(T62/C62)*100</f>
        <v>0.10241654840225393</v>
      </c>
      <c r="V62" s="98">
        <f>SUM(V7:V61)</f>
        <v>26700.119268900715</v>
      </c>
      <c r="W62" s="99">
        <f>(V62/C62)*100</f>
        <v>1.0565881318806073E-2</v>
      </c>
      <c r="X62" s="103">
        <f>SUM(X7:X61)</f>
        <v>1308585.361767011</v>
      </c>
      <c r="Y62" s="99">
        <f>(X62/C62)*100</f>
        <v>0.51783879647539865</v>
      </c>
      <c r="Z62" s="98">
        <f>SUM(Z7:Z61)</f>
        <v>125760.86243616852</v>
      </c>
      <c r="AA62" s="99">
        <f>(Z62/C62)*100</f>
        <v>4.9766607170139462E-2</v>
      </c>
      <c r="AB62" s="101">
        <f>SUM(AB7:AB61)</f>
        <v>1720197.2036852611</v>
      </c>
      <c r="AC62" s="102">
        <f>(AB62/C62)*100</f>
        <v>0.68072353220723469</v>
      </c>
      <c r="AD62" s="103">
        <f>SUM(AD7:AD61)</f>
        <v>6206459.5866819238</v>
      </c>
      <c r="AE62" s="96">
        <f>(AD62/C62)*100</f>
        <v>2.4560457855043611</v>
      </c>
      <c r="AF62" s="98">
        <f>SUM(AF7:AF61)</f>
        <v>34096.483393851675</v>
      </c>
      <c r="AG62" s="96">
        <f>(AF62/C62)*100</f>
        <v>1.3492801035825159E-2</v>
      </c>
      <c r="AH62" s="98">
        <f>SUM(AH7:AH61)</f>
        <v>0</v>
      </c>
      <c r="AI62" s="104">
        <f>(AH62/C62)*100</f>
        <v>0</v>
      </c>
      <c r="AJ62" s="105">
        <f>SUM(AJ7:AJ61)</f>
        <v>6240556.0700757746</v>
      </c>
      <c r="AK62" s="106">
        <f>(AJ62/C62)*100</f>
        <v>2.4695385865401862</v>
      </c>
      <c r="AL62" s="103">
        <f>SUM(AL7:AL61)</f>
        <v>27129.39802290461</v>
      </c>
      <c r="AM62" s="104">
        <f>(AL62/C62)*100</f>
        <v>1.0735757277853683E-2</v>
      </c>
      <c r="AN62" s="101">
        <f>SUM(AN7:AN61)</f>
        <v>6267685.4680986796</v>
      </c>
      <c r="AO62" s="107">
        <f>(AN62/C62)*100</f>
        <v>2.4802743438180399</v>
      </c>
      <c r="AP62" s="101">
        <f>SUM(AP7:AP61)</f>
        <v>26023251.111624483</v>
      </c>
      <c r="AQ62" s="104">
        <f>(AP62/C62)*100</f>
        <v>10.298028259940164</v>
      </c>
      <c r="AR62" s="105">
        <f>SUM(AR7:AR61)</f>
        <v>15862.670158898503</v>
      </c>
      <c r="AS62" s="99">
        <f>(AR62/C62)*100</f>
        <v>6.2772412591244851E-3</v>
      </c>
      <c r="AT62" s="98">
        <f>SUM(AT7:AT61)</f>
        <v>17617.950316874252</v>
      </c>
      <c r="AU62" s="99">
        <f>(AT62/C62)*100</f>
        <v>6.9718479626993532E-3</v>
      </c>
      <c r="AV62" s="98">
        <f>SUM(AV7:AV61)</f>
        <v>18068849.060316321</v>
      </c>
      <c r="AW62" s="99">
        <f>(AV62/C62)*100</f>
        <v>7.1502794731367159</v>
      </c>
    </row>
    <row r="63" spans="1:49">
      <c r="C63" s="109"/>
      <c r="D63" s="109"/>
      <c r="E63" s="109"/>
      <c r="F63" s="109"/>
      <c r="G63" s="109"/>
      <c r="H63" s="109"/>
      <c r="I63" s="109"/>
      <c r="J63" s="109"/>
      <c r="K63" s="109"/>
      <c r="L63" s="109"/>
      <c r="M63" s="109"/>
      <c r="N63" s="109"/>
      <c r="O63" s="109"/>
      <c r="P63" s="109"/>
      <c r="Q63" s="109"/>
      <c r="R63" s="109"/>
      <c r="S63" s="109"/>
      <c r="T63" s="109"/>
      <c r="U63" s="109"/>
      <c r="V63" s="109"/>
      <c r="W63" s="109"/>
      <c r="X63" s="109"/>
      <c r="Y63" s="109"/>
      <c r="Z63" s="109"/>
      <c r="AA63" s="109"/>
      <c r="AB63" s="109"/>
      <c r="AC63" s="109"/>
      <c r="AD63" s="109"/>
      <c r="AE63" s="109"/>
      <c r="AF63" s="109"/>
      <c r="AG63" s="109"/>
      <c r="AH63" s="109"/>
      <c r="AI63" s="109"/>
      <c r="AJ63" s="109"/>
      <c r="AK63" s="109"/>
      <c r="AL63" s="109"/>
      <c r="AM63" s="109"/>
      <c r="AN63" s="109"/>
      <c r="AO63" s="109"/>
      <c r="AP63" s="109"/>
      <c r="AQ63" s="109"/>
      <c r="AR63" s="109"/>
      <c r="AS63" s="109"/>
      <c r="AT63" s="109"/>
      <c r="AU63" s="109"/>
      <c r="AV63" s="109"/>
    </row>
    <row r="64" spans="1:49">
      <c r="A64" s="93" t="s">
        <v>5</v>
      </c>
      <c r="P64" s="4"/>
    </row>
    <row r="65" spans="1:46">
      <c r="A65" s="93" t="s">
        <v>312</v>
      </c>
      <c r="AR65" s="8"/>
      <c r="AS65" s="8"/>
      <c r="AT65" s="8"/>
    </row>
    <row r="66" spans="1:46">
      <c r="A66" s="93" t="s">
        <v>314</v>
      </c>
    </row>
    <row r="67" spans="1:46">
      <c r="A67" s="93" t="s">
        <v>331</v>
      </c>
    </row>
    <row r="68" spans="1:46">
      <c r="A68" s="93" t="s">
        <v>332</v>
      </c>
    </row>
    <row r="69" spans="1:46">
      <c r="A69" s="93" t="s">
        <v>333</v>
      </c>
    </row>
    <row r="70" spans="1:46">
      <c r="A70" s="93"/>
    </row>
    <row r="71" spans="1:46">
      <c r="A71" s="93" t="s">
        <v>143</v>
      </c>
    </row>
    <row r="72" spans="1:46">
      <c r="A72" s="7" t="s">
        <v>144</v>
      </c>
    </row>
    <row r="73" spans="1:46">
      <c r="A73" s="7"/>
    </row>
    <row r="74" spans="1:46">
      <c r="A74" s="7" t="s">
        <v>306</v>
      </c>
    </row>
    <row r="75" spans="1:46">
      <c r="A75" s="7"/>
    </row>
    <row r="76" spans="1:46">
      <c r="A76" s="93" t="s">
        <v>313</v>
      </c>
    </row>
    <row r="77" spans="1:46">
      <c r="A77" s="93" t="s">
        <v>307</v>
      </c>
    </row>
    <row r="78" spans="1:46">
      <c r="A78" s="94" t="s">
        <v>334</v>
      </c>
    </row>
    <row r="79" spans="1:46">
      <c r="A79" s="95" t="s">
        <v>335</v>
      </c>
    </row>
    <row r="80" spans="1:46">
      <c r="A80" s="95" t="s">
        <v>33</v>
      </c>
    </row>
    <row r="81" spans="1:1">
      <c r="A81" s="95" t="s">
        <v>34</v>
      </c>
    </row>
    <row r="83" spans="1:1">
      <c r="A83" s="56" t="s">
        <v>343</v>
      </c>
    </row>
    <row r="85" spans="1:1">
      <c r="A85" s="55" t="s">
        <v>137</v>
      </c>
    </row>
  </sheetData>
  <mergeCells count="47">
    <mergeCell ref="D3:Q3"/>
    <mergeCell ref="AD3:AO3"/>
    <mergeCell ref="D4:E4"/>
    <mergeCell ref="F4:G4"/>
    <mergeCell ref="H4:I4"/>
    <mergeCell ref="J4:K4"/>
    <mergeCell ref="N4:O4"/>
    <mergeCell ref="AB4:AC4"/>
    <mergeCell ref="R3:AC3"/>
    <mergeCell ref="H5:I5"/>
    <mergeCell ref="P5:Q5"/>
    <mergeCell ref="Z5:AA5"/>
    <mergeCell ref="AB5:AC5"/>
    <mergeCell ref="L5:M5"/>
    <mergeCell ref="N5:O5"/>
    <mergeCell ref="AL5:AM5"/>
    <mergeCell ref="P4:Q4"/>
    <mergeCell ref="X4:Y4"/>
    <mergeCell ref="Z4:AA4"/>
    <mergeCell ref="AD4:AE4"/>
    <mergeCell ref="AF4:AG4"/>
    <mergeCell ref="AH4:AI4"/>
    <mergeCell ref="T4:U4"/>
    <mergeCell ref="V4:W4"/>
    <mergeCell ref="T5:U5"/>
    <mergeCell ref="V5:W5"/>
    <mergeCell ref="AR3:AU3"/>
    <mergeCell ref="AR4:AS4"/>
    <mergeCell ref="AT4:AU4"/>
    <mergeCell ref="AT5:AU5"/>
    <mergeCell ref="AR5:AS5"/>
    <mergeCell ref="AV4:AW4"/>
    <mergeCell ref="AV5:AW5"/>
    <mergeCell ref="J5:K5"/>
    <mergeCell ref="R4:S4"/>
    <mergeCell ref="R5:S5"/>
    <mergeCell ref="AD5:AE5"/>
    <mergeCell ref="AF5:AG5"/>
    <mergeCell ref="AJ4:AK4"/>
    <mergeCell ref="AL4:AM4"/>
    <mergeCell ref="L4:M4"/>
    <mergeCell ref="AN5:AO5"/>
    <mergeCell ref="AN4:AO4"/>
    <mergeCell ref="AP5:AQ5"/>
    <mergeCell ref="AP4:AQ4"/>
    <mergeCell ref="AH5:AI5"/>
    <mergeCell ref="AJ5:AK5"/>
  </mergeCells>
  <pageMargins left="0.7" right="0.7" top="0.75" bottom="0.75" header="0.3" footer="0.3"/>
  <pageSetup paperSize="8" scale="61" fitToWidth="2" orientation="landscape" r:id="rId1"/>
  <headerFooter alignWithMargins="0"/>
  <colBreaks count="1" manualBreakCount="1">
    <brk id="23" max="85" man="1"/>
  </colBreaks>
  <ignoredErrors>
    <ignoredError sqref="E62 G62 I62 K62 M62 O62 Q62 S62 Y62 AA62 AC62 AE62 AG62 AI62 AK62 AM62 AO62 AQ62 AS62 AU62 U62 W62" formula="1"/>
  </ignoredErrors>
</worksheet>
</file>

<file path=xl/worksheets/sheet2.xml><?xml version="1.0" encoding="utf-8"?>
<worksheet xmlns="http://schemas.openxmlformats.org/spreadsheetml/2006/main" xmlns:r="http://schemas.openxmlformats.org/officeDocument/2006/relationships">
  <dimension ref="A1:H88"/>
  <sheetViews>
    <sheetView zoomScaleSheetLayoutView="78" workbookViewId="0">
      <selection sqref="A1:E1"/>
    </sheetView>
  </sheetViews>
  <sheetFormatPr defaultRowHeight="12"/>
  <cols>
    <col min="1" max="1" width="18.7109375" style="64" bestFit="1" customWidth="1"/>
    <col min="2" max="2" width="19.5703125" style="64" bestFit="1" customWidth="1"/>
    <col min="3" max="3" width="16.7109375" style="69" bestFit="1" customWidth="1"/>
    <col min="4" max="4" width="16.85546875" style="64" customWidth="1"/>
    <col min="5" max="5" width="15.140625" style="64" customWidth="1"/>
    <col min="6" max="6" width="1.7109375" style="64" bestFit="1" customWidth="1"/>
    <col min="7" max="7" width="11.7109375" style="64" bestFit="1" customWidth="1"/>
    <col min="8" max="16384" width="9.140625" style="65"/>
  </cols>
  <sheetData>
    <row r="1" spans="1:6">
      <c r="A1" s="168" t="s">
        <v>336</v>
      </c>
      <c r="B1" s="168"/>
      <c r="C1" s="168"/>
      <c r="D1" s="168"/>
      <c r="E1" s="168"/>
    </row>
    <row r="2" spans="1:6">
      <c r="A2" s="66"/>
      <c r="B2" s="66"/>
      <c r="C2" s="66"/>
      <c r="D2" s="66"/>
      <c r="E2" s="66"/>
    </row>
    <row r="3" spans="1:6">
      <c r="A3" s="67" t="s">
        <v>128</v>
      </c>
      <c r="B3" s="68"/>
    </row>
    <row r="4" spans="1:6" ht="12.75" customHeight="1">
      <c r="A4" s="65"/>
      <c r="B4" s="70"/>
      <c r="C4" s="71"/>
      <c r="D4" s="169" t="s">
        <v>141</v>
      </c>
      <c r="E4" s="169"/>
    </row>
    <row r="5" spans="1:6">
      <c r="A5" s="72" t="s">
        <v>35</v>
      </c>
      <c r="B5" s="72" t="s">
        <v>1</v>
      </c>
      <c r="C5" s="73" t="s">
        <v>2</v>
      </c>
      <c r="D5" s="74" t="s">
        <v>0</v>
      </c>
      <c r="E5" s="74" t="s">
        <v>6</v>
      </c>
    </row>
    <row r="6" spans="1:6">
      <c r="A6" s="123" t="s">
        <v>48</v>
      </c>
      <c r="B6" s="123" t="s">
        <v>50</v>
      </c>
      <c r="C6" s="124">
        <v>6524178.1253190981</v>
      </c>
      <c r="D6" s="125">
        <v>4545.3396317704</v>
      </c>
      <c r="E6" s="126">
        <v>6.9669152872003898E-2</v>
      </c>
    </row>
    <row r="7" spans="1:6">
      <c r="A7" s="123" t="s">
        <v>54</v>
      </c>
      <c r="B7" s="123" t="s">
        <v>56</v>
      </c>
      <c r="C7" s="124">
        <v>953660.49341028242</v>
      </c>
      <c r="D7" s="125">
        <v>4199.0595858346996</v>
      </c>
      <c r="E7" s="126">
        <v>0.44030969247964707</v>
      </c>
    </row>
    <row r="8" spans="1:6">
      <c r="A8" s="123" t="s">
        <v>54</v>
      </c>
      <c r="B8" s="123" t="s">
        <v>57</v>
      </c>
      <c r="C8" s="124">
        <v>4397260.3071459327</v>
      </c>
      <c r="D8" s="125">
        <v>1216024.3368867424</v>
      </c>
      <c r="E8" s="126">
        <v>27.654135801571638</v>
      </c>
    </row>
    <row r="9" spans="1:6">
      <c r="A9" s="123" t="s">
        <v>58</v>
      </c>
      <c r="B9" s="123" t="s">
        <v>59</v>
      </c>
      <c r="C9" s="124">
        <v>4701517.538145313</v>
      </c>
      <c r="D9" s="125">
        <v>4701512.55052</v>
      </c>
      <c r="E9" s="126">
        <v>99.999893914565405</v>
      </c>
    </row>
    <row r="10" spans="1:6">
      <c r="A10" s="123" t="s">
        <v>64</v>
      </c>
      <c r="B10" s="123" t="s">
        <v>65</v>
      </c>
      <c r="C10" s="124">
        <v>3432084.3452513842</v>
      </c>
      <c r="D10" s="125">
        <v>2684.2337696751997</v>
      </c>
      <c r="E10" s="126">
        <v>7.8210017576901714E-2</v>
      </c>
    </row>
    <row r="11" spans="1:6">
      <c r="A11" s="123" t="s">
        <v>64</v>
      </c>
      <c r="B11" s="123" t="s">
        <v>66</v>
      </c>
      <c r="C11" s="124">
        <v>4928785.0224530119</v>
      </c>
      <c r="D11" s="125">
        <v>92037.548938128457</v>
      </c>
      <c r="E11" s="126">
        <v>1.8673476022762745</v>
      </c>
      <c r="F11" s="64" t="s">
        <v>140</v>
      </c>
    </row>
    <row r="12" spans="1:6">
      <c r="A12" s="123" t="s">
        <v>70</v>
      </c>
      <c r="B12" s="123" t="s">
        <v>73</v>
      </c>
      <c r="C12" s="124">
        <v>4718656.304539687</v>
      </c>
      <c r="D12" s="125">
        <v>833603.89552422415</v>
      </c>
      <c r="E12" s="126">
        <v>17.66612869689698</v>
      </c>
    </row>
    <row r="13" spans="1:6">
      <c r="A13" s="123" t="s">
        <v>77</v>
      </c>
      <c r="B13" s="123" t="s">
        <v>78</v>
      </c>
      <c r="C13" s="124">
        <v>2914114.0086599998</v>
      </c>
      <c r="D13" s="125">
        <v>1884460.4964999999</v>
      </c>
      <c r="E13" s="126">
        <v>64.666670243506815</v>
      </c>
    </row>
    <row r="14" spans="1:6">
      <c r="A14" s="123" t="s">
        <v>77</v>
      </c>
      <c r="B14" s="123" t="s">
        <v>79</v>
      </c>
      <c r="C14" s="124">
        <v>12714851.541283105</v>
      </c>
      <c r="D14" s="125">
        <v>2949202.8962857476</v>
      </c>
      <c r="E14" s="126">
        <v>23.194945585563104</v>
      </c>
    </row>
    <row r="15" spans="1:6">
      <c r="A15" s="123" t="s">
        <v>80</v>
      </c>
      <c r="B15" s="123" t="s">
        <v>81</v>
      </c>
      <c r="C15" s="124">
        <v>17223803.456911486</v>
      </c>
      <c r="D15" s="125">
        <v>1112005.4722089195</v>
      </c>
      <c r="E15" s="126">
        <v>6.4562131993134138</v>
      </c>
    </row>
    <row r="16" spans="1:6">
      <c r="A16" s="123" t="s">
        <v>80</v>
      </c>
      <c r="B16" s="123" t="s">
        <v>82</v>
      </c>
      <c r="C16" s="124">
        <v>12315745.764958799</v>
      </c>
      <c r="D16" s="125">
        <v>1000512.23220407</v>
      </c>
      <c r="E16" s="126">
        <v>8.1238461015553209</v>
      </c>
    </row>
    <row r="17" spans="1:8">
      <c r="A17" s="123" t="s">
        <v>83</v>
      </c>
      <c r="B17" s="123" t="s">
        <v>84</v>
      </c>
      <c r="C17" s="124">
        <v>12590860.666541617</v>
      </c>
      <c r="D17" s="125">
        <v>606163.16930299997</v>
      </c>
      <c r="E17" s="126">
        <v>4.8143108351106649</v>
      </c>
    </row>
    <row r="18" spans="1:8">
      <c r="A18" s="123" t="s">
        <v>83</v>
      </c>
      <c r="B18" s="123" t="s">
        <v>85</v>
      </c>
      <c r="C18" s="124">
        <v>577727.10285599995</v>
      </c>
      <c r="D18" s="125">
        <v>214536.89447</v>
      </c>
      <c r="E18" s="126">
        <v>37.134642534413672</v>
      </c>
    </row>
    <row r="19" spans="1:8">
      <c r="A19" s="123" t="s">
        <v>83</v>
      </c>
      <c r="B19" s="123" t="s">
        <v>86</v>
      </c>
      <c r="C19" s="124">
        <v>3883772.4195274301</v>
      </c>
      <c r="D19" s="125">
        <v>291236.56212843</v>
      </c>
      <c r="E19" s="126">
        <v>7.4988060748386252</v>
      </c>
    </row>
    <row r="20" spans="1:8">
      <c r="A20" s="123" t="s">
        <v>94</v>
      </c>
      <c r="B20" s="123" t="s">
        <v>96</v>
      </c>
      <c r="C20" s="124">
        <v>10098623.12418435</v>
      </c>
      <c r="D20" s="125">
        <v>4726025.0629599998</v>
      </c>
      <c r="E20" s="126">
        <v>46.798707158820854</v>
      </c>
    </row>
    <row r="21" spans="1:8">
      <c r="A21" s="123" t="s">
        <v>103</v>
      </c>
      <c r="B21" s="123" t="s">
        <v>104</v>
      </c>
      <c r="C21" s="124">
        <v>2449184.9168377514</v>
      </c>
      <c r="D21" s="125">
        <v>1178425.698460225</v>
      </c>
      <c r="E21" s="126">
        <v>48.115015340766568</v>
      </c>
      <c r="F21" s="64" t="s">
        <v>140</v>
      </c>
    </row>
    <row r="22" spans="1:8">
      <c r="A22" s="123" t="s">
        <v>103</v>
      </c>
      <c r="B22" s="123" t="s">
        <v>105</v>
      </c>
      <c r="C22" s="124">
        <v>5970915.3809086736</v>
      </c>
      <c r="D22" s="125">
        <v>2085057.6270615966</v>
      </c>
      <c r="E22" s="126">
        <v>34.920234068771641</v>
      </c>
      <c r="F22" s="64" t="s">
        <v>140</v>
      </c>
    </row>
    <row r="23" spans="1:8">
      <c r="A23" s="123" t="s">
        <v>120</v>
      </c>
      <c r="B23" s="123" t="s">
        <v>121</v>
      </c>
      <c r="C23" s="124">
        <v>3016140.4293503701</v>
      </c>
      <c r="D23" s="125">
        <v>353704.59754837025</v>
      </c>
      <c r="E23" s="126">
        <v>11.72705999052414</v>
      </c>
    </row>
    <row r="24" spans="1:8">
      <c r="A24" s="123" t="s">
        <v>122</v>
      </c>
      <c r="B24" s="123" t="s">
        <v>123</v>
      </c>
      <c r="C24" s="124">
        <v>1890785.0824409204</v>
      </c>
      <c r="D24" s="125">
        <v>1132.0396456977098</v>
      </c>
      <c r="E24" s="126">
        <v>5.9871407713683489E-2</v>
      </c>
    </row>
    <row r="25" spans="1:8">
      <c r="A25" s="123" t="s">
        <v>125</v>
      </c>
      <c r="B25" s="123" t="s">
        <v>127</v>
      </c>
      <c r="C25" s="124">
        <v>3498943.5006667026</v>
      </c>
      <c r="D25" s="125">
        <v>42324.466651399998</v>
      </c>
      <c r="E25" s="126">
        <v>1.2096356126738064</v>
      </c>
    </row>
    <row r="27" spans="1:8">
      <c r="A27" s="67" t="s">
        <v>129</v>
      </c>
      <c r="C27" s="76"/>
    </row>
    <row r="28" spans="1:8">
      <c r="A28" s="77"/>
      <c r="B28" s="77"/>
      <c r="C28" s="78"/>
    </row>
    <row r="29" spans="1:8" s="80" customFormat="1">
      <c r="A29" s="72" t="s">
        <v>35</v>
      </c>
      <c r="B29" s="72" t="s">
        <v>1</v>
      </c>
      <c r="C29" s="72" t="s">
        <v>131</v>
      </c>
      <c r="D29" s="73" t="s">
        <v>36</v>
      </c>
      <c r="E29" s="73" t="s">
        <v>0</v>
      </c>
      <c r="F29" s="70"/>
      <c r="G29" s="70"/>
      <c r="H29" s="79"/>
    </row>
    <row r="30" spans="1:8" s="80" customFormat="1">
      <c r="A30" s="123" t="s">
        <v>48</v>
      </c>
      <c r="B30" s="123" t="s">
        <v>50</v>
      </c>
      <c r="C30" s="127" t="s">
        <v>315</v>
      </c>
      <c r="D30" s="128" t="s">
        <v>316</v>
      </c>
      <c r="E30" s="125">
        <v>4545.3396317704</v>
      </c>
      <c r="F30" s="70"/>
      <c r="G30" s="70"/>
      <c r="H30" s="79"/>
    </row>
    <row r="31" spans="1:8" s="80" customFormat="1">
      <c r="A31" s="123" t="s">
        <v>54</v>
      </c>
      <c r="B31" s="123" t="s">
        <v>56</v>
      </c>
      <c r="C31" s="127" t="s">
        <v>317</v>
      </c>
      <c r="D31" s="128" t="s">
        <v>318</v>
      </c>
      <c r="E31" s="125">
        <v>4199.0595858346996</v>
      </c>
      <c r="F31" s="70"/>
      <c r="G31" s="70"/>
      <c r="H31" s="79"/>
    </row>
    <row r="32" spans="1:8" s="80" customFormat="1">
      <c r="A32" s="123" t="s">
        <v>54</v>
      </c>
      <c r="B32" s="123" t="s">
        <v>57</v>
      </c>
      <c r="C32" s="127" t="s">
        <v>319</v>
      </c>
      <c r="D32" s="128" t="s">
        <v>320</v>
      </c>
      <c r="E32" s="125">
        <v>25200.517785700002</v>
      </c>
      <c r="F32" s="70"/>
      <c r="G32" s="70"/>
      <c r="H32" s="79"/>
    </row>
    <row r="33" spans="1:8" s="80" customFormat="1">
      <c r="A33" s="123" t="s">
        <v>54</v>
      </c>
      <c r="B33" s="123" t="s">
        <v>57</v>
      </c>
      <c r="C33" s="127" t="s">
        <v>317</v>
      </c>
      <c r="D33" s="128" t="s">
        <v>318</v>
      </c>
      <c r="E33" s="125">
        <v>1190823.8191010423</v>
      </c>
      <c r="F33" s="70"/>
      <c r="G33" s="70"/>
      <c r="H33" s="79"/>
    </row>
    <row r="34" spans="1:8" s="80" customFormat="1">
      <c r="A34" s="123" t="s">
        <v>58</v>
      </c>
      <c r="B34" s="123" t="s">
        <v>59</v>
      </c>
      <c r="C34" s="127" t="s">
        <v>321</v>
      </c>
      <c r="D34" s="128" t="s">
        <v>320</v>
      </c>
      <c r="E34" s="125">
        <v>4701512.55052</v>
      </c>
      <c r="F34" s="70"/>
      <c r="G34" s="70"/>
      <c r="H34" s="79"/>
    </row>
    <row r="35" spans="1:8" s="80" customFormat="1">
      <c r="A35" s="123" t="s">
        <v>64</v>
      </c>
      <c r="B35" s="123" t="s">
        <v>65</v>
      </c>
      <c r="C35" s="127" t="s">
        <v>317</v>
      </c>
      <c r="D35" s="128" t="s">
        <v>318</v>
      </c>
      <c r="E35" s="125">
        <v>2684.2337696751997</v>
      </c>
      <c r="F35" s="70"/>
      <c r="G35" s="70"/>
      <c r="H35" s="79"/>
    </row>
    <row r="36" spans="1:8" s="80" customFormat="1">
      <c r="A36" s="123" t="s">
        <v>64</v>
      </c>
      <c r="B36" s="123" t="s">
        <v>66</v>
      </c>
      <c r="C36" s="127" t="s">
        <v>322</v>
      </c>
      <c r="D36" s="128" t="s">
        <v>323</v>
      </c>
      <c r="E36" s="125">
        <v>92037.548938128457</v>
      </c>
      <c r="F36" s="70" t="s">
        <v>140</v>
      </c>
      <c r="G36" s="70"/>
      <c r="H36" s="79"/>
    </row>
    <row r="37" spans="1:8" s="80" customFormat="1">
      <c r="A37" s="123" t="s">
        <v>70</v>
      </c>
      <c r="B37" s="123" t="s">
        <v>73</v>
      </c>
      <c r="C37" s="127" t="s">
        <v>324</v>
      </c>
      <c r="D37" s="128" t="s">
        <v>316</v>
      </c>
      <c r="E37" s="125">
        <v>833603.89552422415</v>
      </c>
      <c r="F37" s="70"/>
      <c r="G37" s="70"/>
      <c r="H37" s="79"/>
    </row>
    <row r="38" spans="1:8" s="80" customFormat="1">
      <c r="A38" s="123" t="s">
        <v>77</v>
      </c>
      <c r="B38" s="123" t="s">
        <v>78</v>
      </c>
      <c r="C38" s="127" t="s">
        <v>321</v>
      </c>
      <c r="D38" s="128" t="s">
        <v>320</v>
      </c>
      <c r="E38" s="125">
        <v>1884460.4964999999</v>
      </c>
      <c r="F38" s="70"/>
      <c r="G38" s="70"/>
      <c r="H38" s="79"/>
    </row>
    <row r="39" spans="1:8" s="80" customFormat="1">
      <c r="A39" s="123" t="s">
        <v>77</v>
      </c>
      <c r="B39" s="123" t="s">
        <v>79</v>
      </c>
      <c r="C39" s="127" t="s">
        <v>324</v>
      </c>
      <c r="D39" s="128" t="s">
        <v>316</v>
      </c>
      <c r="E39" s="125">
        <v>1097422.8221770676</v>
      </c>
      <c r="F39" s="70"/>
      <c r="G39" s="70"/>
      <c r="H39" s="79"/>
    </row>
    <row r="40" spans="1:8" s="80" customFormat="1">
      <c r="A40" s="123" t="s">
        <v>77</v>
      </c>
      <c r="B40" s="123" t="s">
        <v>79</v>
      </c>
      <c r="C40" s="127" t="s">
        <v>321</v>
      </c>
      <c r="D40" s="128" t="s">
        <v>320</v>
      </c>
      <c r="E40" s="125">
        <v>1851780.0741086795</v>
      </c>
      <c r="F40" s="70"/>
      <c r="G40" s="70"/>
      <c r="H40" s="79"/>
    </row>
    <row r="41" spans="1:8" s="80" customFormat="1">
      <c r="A41" s="123" t="s">
        <v>80</v>
      </c>
      <c r="B41" s="123" t="s">
        <v>81</v>
      </c>
      <c r="C41" s="127" t="s">
        <v>321</v>
      </c>
      <c r="D41" s="128" t="s">
        <v>320</v>
      </c>
      <c r="E41" s="125">
        <v>420861.20866390003</v>
      </c>
      <c r="F41" s="70"/>
      <c r="G41" s="70"/>
      <c r="H41" s="79"/>
    </row>
    <row r="42" spans="1:8" s="80" customFormat="1">
      <c r="A42" s="123" t="s">
        <v>80</v>
      </c>
      <c r="B42" s="123" t="s">
        <v>81</v>
      </c>
      <c r="C42" s="127" t="s">
        <v>325</v>
      </c>
      <c r="D42" s="128" t="s">
        <v>326</v>
      </c>
      <c r="E42" s="125">
        <v>19861.4888469</v>
      </c>
      <c r="F42" s="70"/>
      <c r="G42" s="70"/>
      <c r="H42" s="79"/>
    </row>
    <row r="43" spans="1:8" s="80" customFormat="1">
      <c r="A43" s="123" t="s">
        <v>80</v>
      </c>
      <c r="B43" s="123" t="s">
        <v>81</v>
      </c>
      <c r="C43" s="127" t="s">
        <v>327</v>
      </c>
      <c r="D43" s="128" t="s">
        <v>320</v>
      </c>
      <c r="E43" s="125">
        <v>671282.77469811949</v>
      </c>
      <c r="F43" s="70"/>
      <c r="G43" s="70"/>
      <c r="H43" s="79"/>
    </row>
    <row r="44" spans="1:8" s="80" customFormat="1">
      <c r="A44" s="123" t="s">
        <v>80</v>
      </c>
      <c r="B44" s="123" t="s">
        <v>82</v>
      </c>
      <c r="C44" s="127" t="s">
        <v>325</v>
      </c>
      <c r="D44" s="128" t="s">
        <v>326</v>
      </c>
      <c r="E44" s="125">
        <v>54994.073745101996</v>
      </c>
      <c r="F44" s="70"/>
      <c r="G44" s="70"/>
      <c r="H44" s="79"/>
    </row>
    <row r="45" spans="1:8" s="80" customFormat="1">
      <c r="A45" s="123" t="s">
        <v>80</v>
      </c>
      <c r="B45" s="123" t="s">
        <v>82</v>
      </c>
      <c r="C45" s="127" t="s">
        <v>327</v>
      </c>
      <c r="D45" s="128" t="s">
        <v>320</v>
      </c>
      <c r="E45" s="125">
        <v>945518.15845896793</v>
      </c>
      <c r="F45" s="70"/>
      <c r="G45" s="70"/>
      <c r="H45" s="79"/>
    </row>
    <row r="46" spans="1:8">
      <c r="A46" s="123" t="s">
        <v>83</v>
      </c>
      <c r="B46" s="123" t="s">
        <v>84</v>
      </c>
      <c r="C46" s="127" t="s">
        <v>321</v>
      </c>
      <c r="D46" s="128" t="s">
        <v>320</v>
      </c>
      <c r="E46" s="125">
        <v>606163.16930299997</v>
      </c>
      <c r="G46" s="81"/>
      <c r="H46" s="82"/>
    </row>
    <row r="47" spans="1:8">
      <c r="A47" s="123" t="s">
        <v>83</v>
      </c>
      <c r="B47" s="123" t="s">
        <v>85</v>
      </c>
      <c r="C47" s="127" t="s">
        <v>321</v>
      </c>
      <c r="D47" s="128" t="s">
        <v>320</v>
      </c>
      <c r="E47" s="125">
        <v>214536.89447</v>
      </c>
      <c r="G47" s="81"/>
      <c r="H47" s="82"/>
    </row>
    <row r="48" spans="1:8">
      <c r="A48" s="123" t="s">
        <v>83</v>
      </c>
      <c r="B48" s="123" t="s">
        <v>86</v>
      </c>
      <c r="C48" s="127" t="s">
        <v>321</v>
      </c>
      <c r="D48" s="128" t="s">
        <v>320</v>
      </c>
      <c r="E48" s="125">
        <v>291236.56212843</v>
      </c>
      <c r="G48" s="81"/>
      <c r="H48" s="82"/>
    </row>
    <row r="49" spans="1:8">
      <c r="A49" s="123" t="s">
        <v>94</v>
      </c>
      <c r="B49" s="123" t="s">
        <v>96</v>
      </c>
      <c r="C49" s="127" t="s">
        <v>324</v>
      </c>
      <c r="D49" s="128" t="s">
        <v>316</v>
      </c>
      <c r="E49" s="125">
        <v>4726025.0629599998</v>
      </c>
      <c r="G49" s="81"/>
      <c r="H49" s="82"/>
    </row>
    <row r="50" spans="1:8">
      <c r="A50" s="123" t="s">
        <v>103</v>
      </c>
      <c r="B50" s="123" t="s">
        <v>104</v>
      </c>
      <c r="C50" s="127" t="s">
        <v>319</v>
      </c>
      <c r="D50" s="128" t="s">
        <v>320</v>
      </c>
      <c r="E50" s="125">
        <v>1019462.763234905</v>
      </c>
      <c r="F50" s="64" t="s">
        <v>140</v>
      </c>
      <c r="G50" s="81"/>
      <c r="H50" s="82"/>
    </row>
    <row r="51" spans="1:8">
      <c r="A51" s="123" t="s">
        <v>103</v>
      </c>
      <c r="B51" s="123" t="s">
        <v>104</v>
      </c>
      <c r="C51" s="127" t="s">
        <v>317</v>
      </c>
      <c r="D51" s="128" t="s">
        <v>318</v>
      </c>
      <c r="E51" s="125">
        <v>158962.93522531999</v>
      </c>
      <c r="H51" s="82"/>
    </row>
    <row r="52" spans="1:8">
      <c r="A52" s="123" t="s">
        <v>103</v>
      </c>
      <c r="B52" s="123" t="s">
        <v>105</v>
      </c>
      <c r="C52" s="127" t="s">
        <v>319</v>
      </c>
      <c r="D52" s="128" t="s">
        <v>320</v>
      </c>
      <c r="E52" s="125">
        <v>45571.764485278552</v>
      </c>
      <c r="F52" s="64" t="s">
        <v>140</v>
      </c>
      <c r="H52" s="82"/>
    </row>
    <row r="53" spans="1:8">
      <c r="A53" s="123" t="s">
        <v>103</v>
      </c>
      <c r="B53" s="123" t="s">
        <v>105</v>
      </c>
      <c r="C53" s="127" t="s">
        <v>322</v>
      </c>
      <c r="D53" s="128" t="s">
        <v>323</v>
      </c>
      <c r="E53" s="125">
        <v>3087.1718285386823</v>
      </c>
      <c r="F53" s="64" t="s">
        <v>140</v>
      </c>
      <c r="G53" s="81"/>
      <c r="H53" s="82"/>
    </row>
    <row r="54" spans="1:8">
      <c r="A54" s="123" t="s">
        <v>103</v>
      </c>
      <c r="B54" s="123" t="s">
        <v>105</v>
      </c>
      <c r="C54" s="127" t="s">
        <v>328</v>
      </c>
      <c r="D54" s="128" t="s">
        <v>320</v>
      </c>
      <c r="E54" s="125">
        <v>637516.66997096536</v>
      </c>
      <c r="F54" s="64" t="s">
        <v>140</v>
      </c>
      <c r="H54" s="82"/>
    </row>
    <row r="55" spans="1:8">
      <c r="A55" s="123" t="s">
        <v>103</v>
      </c>
      <c r="B55" s="123" t="s">
        <v>105</v>
      </c>
      <c r="C55" s="127" t="s">
        <v>329</v>
      </c>
      <c r="D55" s="128" t="s">
        <v>320</v>
      </c>
      <c r="E55" s="125">
        <v>339117.81622695102</v>
      </c>
      <c r="F55" s="64" t="s">
        <v>140</v>
      </c>
      <c r="G55" s="81"/>
      <c r="H55" s="82"/>
    </row>
    <row r="56" spans="1:8">
      <c r="A56" s="123" t="s">
        <v>103</v>
      </c>
      <c r="B56" s="123" t="s">
        <v>105</v>
      </c>
      <c r="C56" s="127" t="s">
        <v>317</v>
      </c>
      <c r="D56" s="128" t="s">
        <v>318</v>
      </c>
      <c r="E56" s="125">
        <v>1059764.2045498653</v>
      </c>
      <c r="F56" s="64" t="s">
        <v>140</v>
      </c>
      <c r="G56" s="81"/>
      <c r="H56" s="82"/>
    </row>
    <row r="57" spans="1:8">
      <c r="A57" s="123" t="s">
        <v>120</v>
      </c>
      <c r="B57" s="123" t="s">
        <v>121</v>
      </c>
      <c r="C57" s="127" t="s">
        <v>325</v>
      </c>
      <c r="D57" s="128" t="s">
        <v>326</v>
      </c>
      <c r="E57" s="125">
        <v>353704.59754837025</v>
      </c>
      <c r="G57" s="81"/>
      <c r="H57" s="82"/>
    </row>
    <row r="58" spans="1:8">
      <c r="A58" s="123" t="s">
        <v>122</v>
      </c>
      <c r="B58" s="123" t="s">
        <v>123</v>
      </c>
      <c r="C58" s="127" t="s">
        <v>319</v>
      </c>
      <c r="D58" s="128" t="s">
        <v>320</v>
      </c>
      <c r="E58" s="125">
        <v>165.66905168681001</v>
      </c>
      <c r="G58" s="81"/>
      <c r="H58" s="82"/>
    </row>
    <row r="59" spans="1:8">
      <c r="A59" s="123" t="s">
        <v>122</v>
      </c>
      <c r="B59" s="123" t="s">
        <v>123</v>
      </c>
      <c r="C59" s="127" t="s">
        <v>317</v>
      </c>
      <c r="D59" s="128" t="s">
        <v>318</v>
      </c>
      <c r="E59" s="125">
        <v>966.37059401090005</v>
      </c>
      <c r="G59" s="81"/>
      <c r="H59" s="82"/>
    </row>
    <row r="60" spans="1:8">
      <c r="A60" s="123" t="s">
        <v>125</v>
      </c>
      <c r="B60" s="123" t="s">
        <v>127</v>
      </c>
      <c r="C60" s="127" t="s">
        <v>315</v>
      </c>
      <c r="D60" s="128" t="s">
        <v>316</v>
      </c>
      <c r="E60" s="125">
        <v>42324.466651399998</v>
      </c>
      <c r="G60" s="81"/>
      <c r="H60" s="82"/>
    </row>
    <row r="61" spans="1:8">
      <c r="A61" s="83" t="s">
        <v>11</v>
      </c>
      <c r="B61" s="83"/>
      <c r="C61" s="84"/>
      <c r="D61" s="84"/>
      <c r="E61" s="85">
        <f>SUM(E30:E60)</f>
        <v>23299394.18028383</v>
      </c>
    </row>
    <row r="64" spans="1:8">
      <c r="A64" s="67" t="s">
        <v>130</v>
      </c>
    </row>
    <row r="66" spans="1:7">
      <c r="A66" s="91" t="s">
        <v>131</v>
      </c>
      <c r="B66" s="73" t="s">
        <v>36</v>
      </c>
      <c r="C66" s="169" t="s">
        <v>43</v>
      </c>
      <c r="D66" s="169"/>
      <c r="E66" s="169"/>
      <c r="F66" s="86"/>
      <c r="G66" s="86"/>
    </row>
    <row r="67" spans="1:7">
      <c r="A67" s="127" t="s">
        <v>319</v>
      </c>
      <c r="B67" s="128" t="s">
        <v>320</v>
      </c>
      <c r="C67" s="167" t="s">
        <v>338</v>
      </c>
      <c r="D67" s="167"/>
      <c r="E67" s="167"/>
      <c r="F67" s="86"/>
      <c r="G67" s="86"/>
    </row>
    <row r="68" spans="1:7">
      <c r="A68" s="127" t="s">
        <v>322</v>
      </c>
      <c r="B68" s="128" t="s">
        <v>323</v>
      </c>
      <c r="C68" s="167" t="s">
        <v>339</v>
      </c>
      <c r="D68" s="167"/>
      <c r="E68" s="167"/>
      <c r="F68" s="86"/>
      <c r="G68" s="86"/>
    </row>
    <row r="69" spans="1:7">
      <c r="A69" s="127" t="s">
        <v>324</v>
      </c>
      <c r="B69" s="128" t="s">
        <v>316</v>
      </c>
      <c r="C69" s="167" t="s">
        <v>340</v>
      </c>
      <c r="D69" s="167"/>
      <c r="E69" s="167"/>
      <c r="F69" s="86"/>
      <c r="G69" s="86"/>
    </row>
    <row r="70" spans="1:7">
      <c r="A70" s="127" t="s">
        <v>328</v>
      </c>
      <c r="B70" s="128" t="s">
        <v>320</v>
      </c>
      <c r="C70" s="167" t="s">
        <v>341</v>
      </c>
      <c r="D70" s="167"/>
      <c r="E70" s="167"/>
      <c r="F70" s="86"/>
      <c r="G70" s="86"/>
    </row>
    <row r="71" spans="1:7">
      <c r="A71" s="127" t="s">
        <v>321</v>
      </c>
      <c r="B71" s="128" t="s">
        <v>320</v>
      </c>
      <c r="C71" s="167" t="s">
        <v>132</v>
      </c>
      <c r="D71" s="167"/>
      <c r="E71" s="167"/>
      <c r="F71" s="86"/>
      <c r="G71" s="86"/>
    </row>
    <row r="72" spans="1:7">
      <c r="A72" s="127" t="s">
        <v>315</v>
      </c>
      <c r="B72" s="128" t="s">
        <v>316</v>
      </c>
      <c r="C72" s="167" t="s">
        <v>133</v>
      </c>
      <c r="D72" s="167"/>
      <c r="E72" s="167"/>
      <c r="F72" s="87"/>
      <c r="G72" s="87"/>
    </row>
    <row r="73" spans="1:7">
      <c r="A73" s="127" t="s">
        <v>325</v>
      </c>
      <c r="B73" s="128" t="s">
        <v>326</v>
      </c>
      <c r="C73" s="167" t="s">
        <v>134</v>
      </c>
      <c r="D73" s="167"/>
      <c r="E73" s="167"/>
      <c r="F73" s="87"/>
      <c r="G73" s="87"/>
    </row>
    <row r="74" spans="1:7">
      <c r="A74" s="127" t="s">
        <v>329</v>
      </c>
      <c r="B74" s="128" t="s">
        <v>320</v>
      </c>
      <c r="C74" s="167" t="s">
        <v>135</v>
      </c>
      <c r="D74" s="167"/>
      <c r="E74" s="167"/>
      <c r="F74" s="87"/>
      <c r="G74" s="87"/>
    </row>
    <row r="75" spans="1:7">
      <c r="A75" s="127" t="s">
        <v>327</v>
      </c>
      <c r="B75" s="128" t="s">
        <v>320</v>
      </c>
      <c r="C75" s="167" t="s">
        <v>136</v>
      </c>
      <c r="D75" s="167"/>
      <c r="E75" s="167"/>
      <c r="F75" s="87"/>
      <c r="G75" s="87"/>
    </row>
    <row r="76" spans="1:7">
      <c r="A76" s="127" t="s">
        <v>317</v>
      </c>
      <c r="B76" s="128" t="s">
        <v>318</v>
      </c>
      <c r="C76" s="167" t="s">
        <v>342</v>
      </c>
      <c r="D76" s="167"/>
      <c r="E76" s="167"/>
      <c r="F76" s="87"/>
      <c r="G76" s="87"/>
    </row>
    <row r="78" spans="1:7" s="90" customFormat="1" ht="11.25">
      <c r="A78" s="92" t="s">
        <v>5</v>
      </c>
      <c r="B78" s="88"/>
      <c r="C78" s="89"/>
      <c r="D78" s="88"/>
      <c r="E78" s="88"/>
      <c r="F78" s="88"/>
      <c r="G78" s="88"/>
    </row>
    <row r="79" spans="1:7" s="90" customFormat="1" ht="11.25">
      <c r="A79" s="92" t="s">
        <v>138</v>
      </c>
      <c r="B79" s="88"/>
      <c r="C79" s="89"/>
      <c r="D79" s="88"/>
      <c r="E79" s="88"/>
      <c r="F79" s="88"/>
      <c r="G79" s="88"/>
    </row>
    <row r="80" spans="1:7" s="90" customFormat="1" ht="11.25">
      <c r="A80" s="92" t="s">
        <v>314</v>
      </c>
      <c r="B80" s="88"/>
      <c r="C80" s="89"/>
      <c r="D80" s="88"/>
      <c r="E80" s="88"/>
      <c r="F80" s="88"/>
      <c r="G80" s="88"/>
    </row>
    <row r="81" spans="1:7" s="90" customFormat="1" ht="11.25">
      <c r="A81" s="92" t="s">
        <v>337</v>
      </c>
      <c r="B81" s="88"/>
      <c r="C81" s="89"/>
      <c r="D81" s="88"/>
      <c r="E81" s="88"/>
      <c r="F81" s="88"/>
      <c r="G81" s="88"/>
    </row>
    <row r="82" spans="1:7" s="90" customFormat="1" ht="11.25">
      <c r="A82" s="92"/>
      <c r="B82" s="88"/>
      <c r="C82" s="89"/>
      <c r="D82" s="88"/>
      <c r="E82" s="88"/>
      <c r="F82" s="88"/>
      <c r="G82" s="88"/>
    </row>
    <row r="83" spans="1:7" s="90" customFormat="1" ht="11.25">
      <c r="A83" s="92" t="s">
        <v>139</v>
      </c>
      <c r="B83" s="88"/>
      <c r="C83" s="89"/>
      <c r="D83" s="88"/>
      <c r="E83" s="88"/>
      <c r="F83" s="88"/>
      <c r="G83" s="88"/>
    </row>
    <row r="84" spans="1:7">
      <c r="A84" s="92" t="s">
        <v>346</v>
      </c>
      <c r="B84" s="75"/>
      <c r="C84" s="75"/>
      <c r="D84" s="75"/>
      <c r="E84" s="75"/>
      <c r="F84" s="68"/>
    </row>
    <row r="85" spans="1:7" s="90" customFormat="1" ht="11.25">
      <c r="A85" s="92" t="s">
        <v>345</v>
      </c>
      <c r="B85" s="88"/>
      <c r="C85" s="89"/>
      <c r="D85" s="88"/>
      <c r="E85" s="88"/>
      <c r="F85" s="88"/>
      <c r="G85" s="88"/>
    </row>
    <row r="86" spans="1:7" s="90" customFormat="1" ht="11.25">
      <c r="A86" s="92" t="s">
        <v>347</v>
      </c>
      <c r="B86" s="88"/>
      <c r="C86" s="89"/>
      <c r="D86" s="88"/>
      <c r="E86" s="88"/>
      <c r="F86" s="88"/>
      <c r="G86" s="88"/>
    </row>
    <row r="87" spans="1:7" s="90" customFormat="1" ht="11.25">
      <c r="B87" s="88"/>
      <c r="C87" s="89"/>
      <c r="D87" s="88"/>
      <c r="E87" s="88"/>
      <c r="F87" s="88"/>
      <c r="G87" s="88"/>
    </row>
    <row r="88" spans="1:7">
      <c r="A88" s="129" t="s">
        <v>343</v>
      </c>
    </row>
  </sheetData>
  <mergeCells count="13">
    <mergeCell ref="C73:E73"/>
    <mergeCell ref="C74:E74"/>
    <mergeCell ref="C75:E75"/>
    <mergeCell ref="C76:E76"/>
    <mergeCell ref="A1:E1"/>
    <mergeCell ref="D4:E4"/>
    <mergeCell ref="C66:E66"/>
    <mergeCell ref="C72:E72"/>
    <mergeCell ref="C67:E67"/>
    <mergeCell ref="C68:E68"/>
    <mergeCell ref="C69:E69"/>
    <mergeCell ref="C70:E70"/>
    <mergeCell ref="C71:E71"/>
  </mergeCells>
  <hyperlinks>
    <hyperlink ref="C71" r:id="rId1"/>
    <hyperlink ref="C72" r:id="rId2"/>
    <hyperlink ref="C73" r:id="rId3"/>
    <hyperlink ref="C74" r:id="rId4"/>
    <hyperlink ref="C75" r:id="rId5"/>
    <hyperlink ref="C67" r:id="rId6"/>
    <hyperlink ref="C68" r:id="rId7"/>
    <hyperlink ref="C69" r:id="rId8"/>
    <hyperlink ref="C70" r:id="rId9"/>
    <hyperlink ref="C76" r:id="rId10"/>
  </hyperlinks>
  <pageMargins left="0.7" right="0.7" top="0.7" bottom="0.7" header="0.3" footer="0.3"/>
  <pageSetup paperSize="9" orientation="portrait" r:id="rId11"/>
  <ignoredErrors>
    <ignoredError sqref="D32 D34 D38 D40:D41 D43 D45:D48 D50:D58 B67:B75" numberStoredAsText="1"/>
  </ignoredErrors>
</worksheet>
</file>

<file path=xl/worksheets/sheet3.xml><?xml version="1.0" encoding="utf-8"?>
<worksheet xmlns="http://schemas.openxmlformats.org/spreadsheetml/2006/main" xmlns:r="http://schemas.openxmlformats.org/officeDocument/2006/relationships">
  <dimension ref="A1:H60"/>
  <sheetViews>
    <sheetView workbookViewId="0">
      <selection sqref="A1:H1"/>
    </sheetView>
  </sheetViews>
  <sheetFormatPr defaultRowHeight="12"/>
  <cols>
    <col min="1" max="1" width="9.5703125" style="110" bestFit="1" customWidth="1"/>
    <col min="2" max="2" width="19.42578125" style="110" bestFit="1" customWidth="1"/>
    <col min="3" max="3" width="11.7109375" style="110" bestFit="1" customWidth="1"/>
    <col min="4" max="4" width="23.5703125" style="110" customWidth="1"/>
    <col min="5" max="5" width="9.5703125" style="110" bestFit="1" customWidth="1"/>
    <col min="6" max="6" width="19.42578125" style="110" customWidth="1"/>
    <col min="7" max="7" width="11.7109375" style="110" bestFit="1" customWidth="1"/>
    <col min="8" max="8" width="23.5703125" style="110" bestFit="1" customWidth="1"/>
    <col min="9" max="16384" width="9.140625" style="110"/>
  </cols>
  <sheetData>
    <row r="1" spans="1:8">
      <c r="A1" s="177" t="s">
        <v>305</v>
      </c>
      <c r="B1" s="177"/>
      <c r="C1" s="177"/>
      <c r="D1" s="177"/>
      <c r="E1" s="177"/>
      <c r="F1" s="177"/>
      <c r="G1" s="177"/>
      <c r="H1" s="177"/>
    </row>
    <row r="2" spans="1:8" ht="27" customHeight="1">
      <c r="A2" s="176" t="s">
        <v>344</v>
      </c>
      <c r="B2" s="176"/>
      <c r="C2" s="176"/>
      <c r="D2" s="176"/>
      <c r="E2" s="176"/>
      <c r="F2" s="176"/>
      <c r="G2" s="176"/>
      <c r="H2" s="176"/>
    </row>
    <row r="3" spans="1:8" ht="12.75" thickBot="1"/>
    <row r="4" spans="1:8" ht="12.75" thickBot="1">
      <c r="A4" s="170" t="s">
        <v>303</v>
      </c>
      <c r="B4" s="171"/>
      <c r="C4" s="171"/>
      <c r="D4" s="172"/>
      <c r="E4" s="170" t="s">
        <v>304</v>
      </c>
      <c r="F4" s="171"/>
      <c r="G4" s="171"/>
      <c r="H4" s="172"/>
    </row>
    <row r="5" spans="1:8" ht="12.75" thickBot="1">
      <c r="A5" s="111" t="s">
        <v>298</v>
      </c>
      <c r="B5" s="112" t="s">
        <v>299</v>
      </c>
      <c r="C5" s="112" t="s">
        <v>300</v>
      </c>
      <c r="D5" s="113" t="s">
        <v>301</v>
      </c>
      <c r="E5" s="111" t="s">
        <v>298</v>
      </c>
      <c r="F5" s="112" t="s">
        <v>299</v>
      </c>
      <c r="G5" s="112" t="s">
        <v>300</v>
      </c>
      <c r="H5" s="113" t="s">
        <v>301</v>
      </c>
    </row>
    <row r="6" spans="1:8">
      <c r="A6" s="114" t="s">
        <v>146</v>
      </c>
      <c r="B6" s="115" t="s">
        <v>48</v>
      </c>
      <c r="C6" s="115" t="s">
        <v>145</v>
      </c>
      <c r="D6" s="116" t="s">
        <v>50</v>
      </c>
      <c r="E6" s="114" t="s">
        <v>149</v>
      </c>
      <c r="F6" s="115" t="s">
        <v>48</v>
      </c>
      <c r="G6" s="115" t="s">
        <v>147</v>
      </c>
      <c r="H6" s="116" t="s">
        <v>148</v>
      </c>
    </row>
    <row r="7" spans="1:8">
      <c r="A7" s="117" t="s">
        <v>146</v>
      </c>
      <c r="B7" s="118" t="s">
        <v>48</v>
      </c>
      <c r="C7" s="118" t="s">
        <v>150</v>
      </c>
      <c r="D7" s="119" t="s">
        <v>49</v>
      </c>
      <c r="E7" s="117" t="s">
        <v>149</v>
      </c>
      <c r="F7" s="118" t="s">
        <v>48</v>
      </c>
      <c r="G7" s="118" t="s">
        <v>151</v>
      </c>
      <c r="H7" s="119" t="s">
        <v>152</v>
      </c>
    </row>
    <row r="8" spans="1:8">
      <c r="A8" s="117" t="s">
        <v>154</v>
      </c>
      <c r="B8" s="118" t="s">
        <v>51</v>
      </c>
      <c r="C8" s="118" t="s">
        <v>153</v>
      </c>
      <c r="D8" s="119" t="s">
        <v>52</v>
      </c>
      <c r="E8" s="117" t="s">
        <v>154</v>
      </c>
      <c r="F8" s="118" t="s">
        <v>51</v>
      </c>
      <c r="G8" s="118" t="s">
        <v>155</v>
      </c>
      <c r="H8" s="119" t="s">
        <v>52</v>
      </c>
    </row>
    <row r="9" spans="1:8">
      <c r="A9" s="117" t="s">
        <v>154</v>
      </c>
      <c r="B9" s="118" t="s">
        <v>51</v>
      </c>
      <c r="C9" s="118" t="s">
        <v>156</v>
      </c>
      <c r="D9" s="119" t="s">
        <v>53</v>
      </c>
      <c r="E9" s="117" t="s">
        <v>154</v>
      </c>
      <c r="F9" s="118" t="s">
        <v>51</v>
      </c>
      <c r="G9" s="118" t="s">
        <v>157</v>
      </c>
      <c r="H9" s="119" t="s">
        <v>53</v>
      </c>
    </row>
    <row r="10" spans="1:8">
      <c r="A10" s="117" t="s">
        <v>159</v>
      </c>
      <c r="B10" s="118" t="s">
        <v>54</v>
      </c>
      <c r="C10" s="118" t="s">
        <v>158</v>
      </c>
      <c r="D10" s="119" t="s">
        <v>57</v>
      </c>
      <c r="E10" s="117" t="s">
        <v>161</v>
      </c>
      <c r="F10" s="118" t="s">
        <v>54</v>
      </c>
      <c r="G10" s="118" t="s">
        <v>160</v>
      </c>
      <c r="H10" s="119" t="s">
        <v>57</v>
      </c>
    </row>
    <row r="11" spans="1:8">
      <c r="A11" s="117" t="s">
        <v>159</v>
      </c>
      <c r="B11" s="118" t="s">
        <v>54</v>
      </c>
      <c r="C11" s="118" t="s">
        <v>162</v>
      </c>
      <c r="D11" s="119" t="s">
        <v>55</v>
      </c>
      <c r="E11" s="117" t="s">
        <v>161</v>
      </c>
      <c r="F11" s="118" t="s">
        <v>54</v>
      </c>
      <c r="G11" s="118" t="s">
        <v>163</v>
      </c>
      <c r="H11" s="119" t="s">
        <v>55</v>
      </c>
    </row>
    <row r="12" spans="1:8">
      <c r="A12" s="117" t="s">
        <v>159</v>
      </c>
      <c r="B12" s="118" t="s">
        <v>54</v>
      </c>
      <c r="C12" s="118" t="s">
        <v>164</v>
      </c>
      <c r="D12" s="119" t="s">
        <v>56</v>
      </c>
      <c r="E12" s="117" t="s">
        <v>161</v>
      </c>
      <c r="F12" s="118" t="s">
        <v>54</v>
      </c>
      <c r="G12" s="118" t="s">
        <v>165</v>
      </c>
      <c r="H12" s="119" t="s">
        <v>56</v>
      </c>
    </row>
    <row r="13" spans="1:8">
      <c r="A13" s="117" t="s">
        <v>167</v>
      </c>
      <c r="B13" s="118" t="s">
        <v>58</v>
      </c>
      <c r="C13" s="118" t="s">
        <v>166</v>
      </c>
      <c r="D13" s="119" t="s">
        <v>59</v>
      </c>
      <c r="E13" s="117" t="s">
        <v>169</v>
      </c>
      <c r="F13" s="118" t="s">
        <v>58</v>
      </c>
      <c r="G13" s="118" t="s">
        <v>168</v>
      </c>
      <c r="H13" s="119" t="s">
        <v>59</v>
      </c>
    </row>
    <row r="14" spans="1:8">
      <c r="A14" s="117" t="s">
        <v>171</v>
      </c>
      <c r="B14" s="118" t="s">
        <v>60</v>
      </c>
      <c r="C14" s="118" t="s">
        <v>170</v>
      </c>
      <c r="D14" s="119" t="s">
        <v>62</v>
      </c>
      <c r="E14" s="117" t="s">
        <v>171</v>
      </c>
      <c r="F14" s="118" t="s">
        <v>60</v>
      </c>
      <c r="G14" s="118" t="s">
        <v>172</v>
      </c>
      <c r="H14" s="119" t="s">
        <v>62</v>
      </c>
    </row>
    <row r="15" spans="1:8">
      <c r="A15" s="117" t="s">
        <v>171</v>
      </c>
      <c r="B15" s="118" t="s">
        <v>60</v>
      </c>
      <c r="C15" s="118" t="s">
        <v>173</v>
      </c>
      <c r="D15" s="119" t="s">
        <v>63</v>
      </c>
      <c r="E15" s="117" t="s">
        <v>171</v>
      </c>
      <c r="F15" s="118" t="s">
        <v>60</v>
      </c>
      <c r="G15" s="118" t="s">
        <v>174</v>
      </c>
      <c r="H15" s="119" t="s">
        <v>63</v>
      </c>
    </row>
    <row r="16" spans="1:8">
      <c r="A16" s="117" t="s">
        <v>171</v>
      </c>
      <c r="B16" s="118" t="s">
        <v>60</v>
      </c>
      <c r="C16" s="118" t="s">
        <v>175</v>
      </c>
      <c r="D16" s="119" t="s">
        <v>61</v>
      </c>
      <c r="E16" s="117" t="s">
        <v>171</v>
      </c>
      <c r="F16" s="118" t="s">
        <v>60</v>
      </c>
      <c r="G16" s="118" t="s">
        <v>176</v>
      </c>
      <c r="H16" s="119" t="s">
        <v>61</v>
      </c>
    </row>
    <row r="17" spans="1:8">
      <c r="A17" s="117" t="s">
        <v>178</v>
      </c>
      <c r="B17" s="118" t="s">
        <v>64</v>
      </c>
      <c r="C17" s="118" t="s">
        <v>177</v>
      </c>
      <c r="D17" s="119" t="s">
        <v>65</v>
      </c>
      <c r="E17" s="117" t="s">
        <v>180</v>
      </c>
      <c r="F17" s="118" t="s">
        <v>64</v>
      </c>
      <c r="G17" s="118" t="s">
        <v>179</v>
      </c>
      <c r="H17" s="119" t="s">
        <v>65</v>
      </c>
    </row>
    <row r="18" spans="1:8">
      <c r="A18" s="117" t="s">
        <v>178</v>
      </c>
      <c r="B18" s="118" t="s">
        <v>64</v>
      </c>
      <c r="C18" s="118" t="s">
        <v>181</v>
      </c>
      <c r="D18" s="119" t="s">
        <v>66</v>
      </c>
      <c r="E18" s="117" t="s">
        <v>180</v>
      </c>
      <c r="F18" s="118" t="s">
        <v>64</v>
      </c>
      <c r="G18" s="118" t="s">
        <v>182</v>
      </c>
      <c r="H18" s="119" t="s">
        <v>66</v>
      </c>
    </row>
    <row r="19" spans="1:8">
      <c r="A19" s="117" t="s">
        <v>184</v>
      </c>
      <c r="B19" s="118" t="s">
        <v>67</v>
      </c>
      <c r="C19" s="118" t="s">
        <v>183</v>
      </c>
      <c r="D19" s="119" t="s">
        <v>68</v>
      </c>
      <c r="E19" s="117" t="s">
        <v>184</v>
      </c>
      <c r="F19" s="118" t="s">
        <v>67</v>
      </c>
      <c r="G19" s="118" t="s">
        <v>185</v>
      </c>
      <c r="H19" s="119" t="s">
        <v>68</v>
      </c>
    </row>
    <row r="20" spans="1:8">
      <c r="A20" s="117" t="s">
        <v>184</v>
      </c>
      <c r="B20" s="118" t="s">
        <v>67</v>
      </c>
      <c r="C20" s="118" t="s">
        <v>186</v>
      </c>
      <c r="D20" s="119" t="s">
        <v>69</v>
      </c>
      <c r="E20" s="117" t="s">
        <v>184</v>
      </c>
      <c r="F20" s="118" t="s">
        <v>67</v>
      </c>
      <c r="G20" s="118" t="s">
        <v>187</v>
      </c>
      <c r="H20" s="119" t="s">
        <v>69</v>
      </c>
    </row>
    <row r="21" spans="1:8">
      <c r="A21" s="117" t="s">
        <v>189</v>
      </c>
      <c r="B21" s="118" t="s">
        <v>70</v>
      </c>
      <c r="C21" s="118" t="s">
        <v>188</v>
      </c>
      <c r="D21" s="119" t="s">
        <v>71</v>
      </c>
      <c r="E21" s="117" t="s">
        <v>189</v>
      </c>
      <c r="F21" s="118" t="s">
        <v>70</v>
      </c>
      <c r="G21" s="118" t="s">
        <v>190</v>
      </c>
      <c r="H21" s="119" t="s">
        <v>71</v>
      </c>
    </row>
    <row r="22" spans="1:8">
      <c r="A22" s="117" t="s">
        <v>189</v>
      </c>
      <c r="B22" s="118" t="s">
        <v>70</v>
      </c>
      <c r="C22" s="118" t="s">
        <v>191</v>
      </c>
      <c r="D22" s="119" t="s">
        <v>73</v>
      </c>
      <c r="E22" s="117" t="s">
        <v>189</v>
      </c>
      <c r="F22" s="118" t="s">
        <v>70</v>
      </c>
      <c r="G22" s="118" t="s">
        <v>192</v>
      </c>
      <c r="H22" s="119" t="s">
        <v>73</v>
      </c>
    </row>
    <row r="23" spans="1:8">
      <c r="A23" s="117" t="s">
        <v>189</v>
      </c>
      <c r="B23" s="118" t="s">
        <v>70</v>
      </c>
      <c r="C23" s="118" t="s">
        <v>193</v>
      </c>
      <c r="D23" s="119" t="s">
        <v>72</v>
      </c>
      <c r="E23" s="117" t="s">
        <v>189</v>
      </c>
      <c r="F23" s="118" t="s">
        <v>70</v>
      </c>
      <c r="G23" s="118" t="s">
        <v>194</v>
      </c>
      <c r="H23" s="119" t="s">
        <v>72</v>
      </c>
    </row>
    <row r="24" spans="1:8">
      <c r="A24" s="117" t="s">
        <v>196</v>
      </c>
      <c r="B24" s="118" t="s">
        <v>74</v>
      </c>
      <c r="C24" s="118" t="s">
        <v>195</v>
      </c>
      <c r="D24" s="119" t="s">
        <v>75</v>
      </c>
      <c r="E24" s="117" t="s">
        <v>198</v>
      </c>
      <c r="F24" s="118" t="s">
        <v>74</v>
      </c>
      <c r="G24" s="118" t="s">
        <v>197</v>
      </c>
      <c r="H24" s="119" t="s">
        <v>75</v>
      </c>
    </row>
    <row r="25" spans="1:8">
      <c r="A25" s="117" t="s">
        <v>196</v>
      </c>
      <c r="B25" s="118" t="s">
        <v>74</v>
      </c>
      <c r="C25" s="118" t="s">
        <v>199</v>
      </c>
      <c r="D25" s="119" t="s">
        <v>76</v>
      </c>
      <c r="E25" s="117" t="s">
        <v>198</v>
      </c>
      <c r="F25" s="118" t="s">
        <v>74</v>
      </c>
      <c r="G25" s="118" t="s">
        <v>200</v>
      </c>
      <c r="H25" s="119" t="s">
        <v>201</v>
      </c>
    </row>
    <row r="26" spans="1:8">
      <c r="A26" s="117" t="s">
        <v>203</v>
      </c>
      <c r="B26" s="118" t="s">
        <v>77</v>
      </c>
      <c r="C26" s="118" t="s">
        <v>202</v>
      </c>
      <c r="D26" s="119" t="s">
        <v>79</v>
      </c>
      <c r="E26" s="117" t="s">
        <v>205</v>
      </c>
      <c r="F26" s="118" t="s">
        <v>77</v>
      </c>
      <c r="G26" s="118" t="s">
        <v>204</v>
      </c>
      <c r="H26" s="119" t="s">
        <v>79</v>
      </c>
    </row>
    <row r="27" spans="1:8">
      <c r="A27" s="117" t="s">
        <v>203</v>
      </c>
      <c r="B27" s="118" t="s">
        <v>77</v>
      </c>
      <c r="C27" s="118" t="s">
        <v>206</v>
      </c>
      <c r="D27" s="119" t="s">
        <v>78</v>
      </c>
      <c r="E27" s="117" t="s">
        <v>205</v>
      </c>
      <c r="F27" s="118" t="s">
        <v>77</v>
      </c>
      <c r="G27" s="118" t="s">
        <v>207</v>
      </c>
      <c r="H27" s="119" t="s">
        <v>78</v>
      </c>
    </row>
    <row r="28" spans="1:8">
      <c r="A28" s="117" t="s">
        <v>209</v>
      </c>
      <c r="B28" s="118" t="s">
        <v>80</v>
      </c>
      <c r="C28" s="118" t="s">
        <v>208</v>
      </c>
      <c r="D28" s="119" t="s">
        <v>82</v>
      </c>
      <c r="E28" s="117" t="s">
        <v>209</v>
      </c>
      <c r="F28" s="118" t="s">
        <v>80</v>
      </c>
      <c r="G28" s="118" t="s">
        <v>210</v>
      </c>
      <c r="H28" s="119" t="s">
        <v>82</v>
      </c>
    </row>
    <row r="29" spans="1:8">
      <c r="A29" s="117" t="s">
        <v>209</v>
      </c>
      <c r="B29" s="118" t="s">
        <v>80</v>
      </c>
      <c r="C29" s="118" t="s">
        <v>211</v>
      </c>
      <c r="D29" s="119" t="s">
        <v>81</v>
      </c>
      <c r="E29" s="117" t="s">
        <v>209</v>
      </c>
      <c r="F29" s="118" t="s">
        <v>80</v>
      </c>
      <c r="G29" s="118" t="s">
        <v>212</v>
      </c>
      <c r="H29" s="119" t="s">
        <v>81</v>
      </c>
    </row>
    <row r="30" spans="1:8">
      <c r="A30" s="117" t="s">
        <v>214</v>
      </c>
      <c r="B30" s="118" t="s">
        <v>83</v>
      </c>
      <c r="C30" s="118" t="s">
        <v>213</v>
      </c>
      <c r="D30" s="119" t="s">
        <v>87</v>
      </c>
      <c r="E30" s="117" t="s">
        <v>214</v>
      </c>
      <c r="F30" s="118" t="s">
        <v>83</v>
      </c>
      <c r="G30" s="118" t="s">
        <v>215</v>
      </c>
      <c r="H30" s="119" t="s">
        <v>87</v>
      </c>
    </row>
    <row r="31" spans="1:8">
      <c r="A31" s="117" t="s">
        <v>214</v>
      </c>
      <c r="B31" s="118" t="s">
        <v>83</v>
      </c>
      <c r="C31" s="118" t="s">
        <v>216</v>
      </c>
      <c r="D31" s="119" t="s">
        <v>84</v>
      </c>
      <c r="E31" s="117" t="s">
        <v>214</v>
      </c>
      <c r="F31" s="118" t="s">
        <v>83</v>
      </c>
      <c r="G31" s="118" t="s">
        <v>217</v>
      </c>
      <c r="H31" s="119" t="s">
        <v>84</v>
      </c>
    </row>
    <row r="32" spans="1:8">
      <c r="A32" s="117" t="s">
        <v>214</v>
      </c>
      <c r="B32" s="118" t="s">
        <v>83</v>
      </c>
      <c r="C32" s="118" t="s">
        <v>218</v>
      </c>
      <c r="D32" s="119" t="s">
        <v>86</v>
      </c>
      <c r="E32" s="117" t="s">
        <v>214</v>
      </c>
      <c r="F32" s="118" t="s">
        <v>83</v>
      </c>
      <c r="G32" s="118" t="s">
        <v>219</v>
      </c>
      <c r="H32" s="119" t="s">
        <v>220</v>
      </c>
    </row>
    <row r="33" spans="1:8">
      <c r="A33" s="117" t="s">
        <v>214</v>
      </c>
      <c r="B33" s="118" t="s">
        <v>83</v>
      </c>
      <c r="C33" s="118" t="s">
        <v>221</v>
      </c>
      <c r="D33" s="119" t="s">
        <v>85</v>
      </c>
      <c r="E33" s="117" t="s">
        <v>214</v>
      </c>
      <c r="F33" s="118" t="s">
        <v>83</v>
      </c>
      <c r="G33" s="118" t="s">
        <v>222</v>
      </c>
      <c r="H33" s="119" t="s">
        <v>85</v>
      </c>
    </row>
    <row r="34" spans="1:8">
      <c r="A34" s="117" t="s">
        <v>224</v>
      </c>
      <c r="B34" s="118" t="s">
        <v>88</v>
      </c>
      <c r="C34" s="118" t="s">
        <v>223</v>
      </c>
      <c r="D34" s="119" t="s">
        <v>88</v>
      </c>
      <c r="E34" s="117" t="s">
        <v>224</v>
      </c>
      <c r="F34" s="118" t="s">
        <v>88</v>
      </c>
      <c r="G34" s="118" t="s">
        <v>224</v>
      </c>
      <c r="H34" s="119" t="s">
        <v>88</v>
      </c>
    </row>
    <row r="35" spans="1:8">
      <c r="A35" s="117" t="s">
        <v>226</v>
      </c>
      <c r="B35" s="118" t="s">
        <v>89</v>
      </c>
      <c r="C35" s="118" t="s">
        <v>225</v>
      </c>
      <c r="D35" s="119" t="s">
        <v>90</v>
      </c>
      <c r="E35" s="173" t="s">
        <v>302</v>
      </c>
      <c r="F35" s="174"/>
      <c r="G35" s="174"/>
      <c r="H35" s="175"/>
    </row>
    <row r="36" spans="1:8">
      <c r="A36" s="117" t="s">
        <v>228</v>
      </c>
      <c r="B36" s="118" t="s">
        <v>91</v>
      </c>
      <c r="C36" s="118" t="s">
        <v>227</v>
      </c>
      <c r="D36" s="119" t="s">
        <v>92</v>
      </c>
      <c r="E36" s="117" t="s">
        <v>230</v>
      </c>
      <c r="F36" s="118" t="s">
        <v>91</v>
      </c>
      <c r="G36" s="118" t="s">
        <v>229</v>
      </c>
      <c r="H36" s="119" t="s">
        <v>92</v>
      </c>
    </row>
    <row r="37" spans="1:8">
      <c r="A37" s="117" t="s">
        <v>228</v>
      </c>
      <c r="B37" s="118" t="s">
        <v>91</v>
      </c>
      <c r="C37" s="118" t="s">
        <v>231</v>
      </c>
      <c r="D37" s="119" t="s">
        <v>93</v>
      </c>
      <c r="E37" s="117" t="s">
        <v>230</v>
      </c>
      <c r="F37" s="118" t="s">
        <v>91</v>
      </c>
      <c r="G37" s="118" t="s">
        <v>232</v>
      </c>
      <c r="H37" s="119" t="s">
        <v>93</v>
      </c>
    </row>
    <row r="38" spans="1:8">
      <c r="A38" s="117" t="s">
        <v>234</v>
      </c>
      <c r="B38" s="118" t="s">
        <v>94</v>
      </c>
      <c r="C38" s="118" t="s">
        <v>233</v>
      </c>
      <c r="D38" s="119" t="s">
        <v>95</v>
      </c>
      <c r="E38" s="117" t="s">
        <v>234</v>
      </c>
      <c r="F38" s="118" t="s">
        <v>94</v>
      </c>
      <c r="G38" s="118" t="s">
        <v>235</v>
      </c>
      <c r="H38" s="119" t="s">
        <v>95</v>
      </c>
    </row>
    <row r="39" spans="1:8">
      <c r="A39" s="117" t="s">
        <v>234</v>
      </c>
      <c r="B39" s="118" t="s">
        <v>94</v>
      </c>
      <c r="C39" s="118" t="s">
        <v>236</v>
      </c>
      <c r="D39" s="119" t="s">
        <v>96</v>
      </c>
      <c r="E39" s="117" t="s">
        <v>234</v>
      </c>
      <c r="F39" s="118" t="s">
        <v>94</v>
      </c>
      <c r="G39" s="118" t="s">
        <v>237</v>
      </c>
      <c r="H39" s="119" t="s">
        <v>96</v>
      </c>
    </row>
    <row r="40" spans="1:8">
      <c r="A40" s="117" t="s">
        <v>239</v>
      </c>
      <c r="B40" s="118" t="s">
        <v>97</v>
      </c>
      <c r="C40" s="118" t="s">
        <v>238</v>
      </c>
      <c r="D40" s="119" t="s">
        <v>98</v>
      </c>
      <c r="E40" s="117" t="s">
        <v>239</v>
      </c>
      <c r="F40" s="118" t="s">
        <v>97</v>
      </c>
      <c r="G40" s="118" t="s">
        <v>240</v>
      </c>
      <c r="H40" s="119" t="s">
        <v>98</v>
      </c>
    </row>
    <row r="41" spans="1:8">
      <c r="A41" s="117" t="s">
        <v>239</v>
      </c>
      <c r="B41" s="118" t="s">
        <v>97</v>
      </c>
      <c r="C41" s="118" t="s">
        <v>241</v>
      </c>
      <c r="D41" s="119" t="s">
        <v>99</v>
      </c>
      <c r="E41" s="117" t="s">
        <v>239</v>
      </c>
      <c r="F41" s="118" t="s">
        <v>97</v>
      </c>
      <c r="G41" s="118" t="s">
        <v>242</v>
      </c>
      <c r="H41" s="119" t="s">
        <v>99</v>
      </c>
    </row>
    <row r="42" spans="1:8">
      <c r="A42" s="117" t="s">
        <v>244</v>
      </c>
      <c r="B42" s="118" t="s">
        <v>100</v>
      </c>
      <c r="C42" s="118" t="s">
        <v>243</v>
      </c>
      <c r="D42" s="119" t="s">
        <v>101</v>
      </c>
      <c r="E42" s="117" t="s">
        <v>244</v>
      </c>
      <c r="F42" s="118" t="s">
        <v>100</v>
      </c>
      <c r="G42" s="118" t="s">
        <v>245</v>
      </c>
      <c r="H42" s="119" t="s">
        <v>101</v>
      </c>
    </row>
    <row r="43" spans="1:8">
      <c r="A43" s="117" t="s">
        <v>244</v>
      </c>
      <c r="B43" s="118" t="s">
        <v>100</v>
      </c>
      <c r="C43" s="118" t="s">
        <v>246</v>
      </c>
      <c r="D43" s="119" t="s">
        <v>102</v>
      </c>
      <c r="E43" s="117" t="s">
        <v>244</v>
      </c>
      <c r="F43" s="118" t="s">
        <v>100</v>
      </c>
      <c r="G43" s="118" t="s">
        <v>247</v>
      </c>
      <c r="H43" s="119" t="s">
        <v>102</v>
      </c>
    </row>
    <row r="44" spans="1:8">
      <c r="A44" s="117" t="s">
        <v>249</v>
      </c>
      <c r="B44" s="118" t="s">
        <v>103</v>
      </c>
      <c r="C44" s="118" t="s">
        <v>248</v>
      </c>
      <c r="D44" s="119" t="s">
        <v>105</v>
      </c>
      <c r="E44" s="117" t="s">
        <v>251</v>
      </c>
      <c r="F44" s="118" t="s">
        <v>103</v>
      </c>
      <c r="G44" s="118" t="s">
        <v>250</v>
      </c>
      <c r="H44" s="119" t="s">
        <v>105</v>
      </c>
    </row>
    <row r="45" spans="1:8">
      <c r="A45" s="117" t="s">
        <v>249</v>
      </c>
      <c r="B45" s="118" t="s">
        <v>103</v>
      </c>
      <c r="C45" s="118" t="s">
        <v>252</v>
      </c>
      <c r="D45" s="119" t="s">
        <v>104</v>
      </c>
      <c r="E45" s="117" t="s">
        <v>251</v>
      </c>
      <c r="F45" s="118" t="s">
        <v>103</v>
      </c>
      <c r="G45" s="118" t="s">
        <v>253</v>
      </c>
      <c r="H45" s="119" t="s">
        <v>104</v>
      </c>
    </row>
    <row r="46" spans="1:8">
      <c r="A46" s="117" t="s">
        <v>255</v>
      </c>
      <c r="B46" s="118" t="s">
        <v>106</v>
      </c>
      <c r="C46" s="118" t="s">
        <v>254</v>
      </c>
      <c r="D46" s="119" t="s">
        <v>107</v>
      </c>
      <c r="E46" s="117" t="s">
        <v>255</v>
      </c>
      <c r="F46" s="118" t="s">
        <v>106</v>
      </c>
      <c r="G46" s="118" t="s">
        <v>256</v>
      </c>
      <c r="H46" s="119" t="s">
        <v>257</v>
      </c>
    </row>
    <row r="47" spans="1:8">
      <c r="A47" s="117" t="s">
        <v>255</v>
      </c>
      <c r="B47" s="118" t="s">
        <v>106</v>
      </c>
      <c r="C47" s="118" t="s">
        <v>258</v>
      </c>
      <c r="D47" s="119" t="s">
        <v>108</v>
      </c>
      <c r="E47" s="117" t="s">
        <v>255</v>
      </c>
      <c r="F47" s="118" t="s">
        <v>106</v>
      </c>
      <c r="G47" s="118" t="s">
        <v>259</v>
      </c>
      <c r="H47" s="119" t="s">
        <v>260</v>
      </c>
    </row>
    <row r="48" spans="1:8">
      <c r="A48" s="117" t="s">
        <v>262</v>
      </c>
      <c r="B48" s="118" t="s">
        <v>109</v>
      </c>
      <c r="C48" s="118" t="s">
        <v>261</v>
      </c>
      <c r="D48" s="119" t="s">
        <v>110</v>
      </c>
      <c r="E48" s="117" t="s">
        <v>262</v>
      </c>
      <c r="F48" s="118" t="s">
        <v>109</v>
      </c>
      <c r="G48" s="118" t="s">
        <v>263</v>
      </c>
      <c r="H48" s="119" t="s">
        <v>264</v>
      </c>
    </row>
    <row r="49" spans="1:8">
      <c r="A49" s="117" t="s">
        <v>262</v>
      </c>
      <c r="B49" s="118" t="s">
        <v>109</v>
      </c>
      <c r="C49" s="118" t="s">
        <v>265</v>
      </c>
      <c r="D49" s="119" t="s">
        <v>111</v>
      </c>
      <c r="E49" s="117" t="s">
        <v>262</v>
      </c>
      <c r="F49" s="118" t="s">
        <v>109</v>
      </c>
      <c r="G49" s="118" t="s">
        <v>266</v>
      </c>
      <c r="H49" s="119" t="s">
        <v>111</v>
      </c>
    </row>
    <row r="50" spans="1:8">
      <c r="A50" s="117" t="s">
        <v>268</v>
      </c>
      <c r="B50" s="118" t="s">
        <v>112</v>
      </c>
      <c r="C50" s="118" t="s">
        <v>267</v>
      </c>
      <c r="D50" s="119" t="s">
        <v>113</v>
      </c>
      <c r="E50" s="117" t="s">
        <v>268</v>
      </c>
      <c r="F50" s="118" t="s">
        <v>112</v>
      </c>
      <c r="G50" s="118" t="s">
        <v>269</v>
      </c>
      <c r="H50" s="119" t="s">
        <v>113</v>
      </c>
    </row>
    <row r="51" spans="1:8">
      <c r="A51" s="117" t="s">
        <v>268</v>
      </c>
      <c r="B51" s="118" t="s">
        <v>112</v>
      </c>
      <c r="C51" s="118" t="s">
        <v>270</v>
      </c>
      <c r="D51" s="119" t="s">
        <v>114</v>
      </c>
      <c r="E51" s="117" t="s">
        <v>268</v>
      </c>
      <c r="F51" s="118" t="s">
        <v>112</v>
      </c>
      <c r="G51" s="118" t="s">
        <v>271</v>
      </c>
      <c r="H51" s="119" t="s">
        <v>114</v>
      </c>
    </row>
    <row r="52" spans="1:8">
      <c r="A52" s="117" t="s">
        <v>268</v>
      </c>
      <c r="B52" s="118" t="s">
        <v>112</v>
      </c>
      <c r="C52" s="118" t="s">
        <v>272</v>
      </c>
      <c r="D52" s="119" t="s">
        <v>115</v>
      </c>
      <c r="E52" s="117" t="s">
        <v>268</v>
      </c>
      <c r="F52" s="118" t="s">
        <v>112</v>
      </c>
      <c r="G52" s="118" t="s">
        <v>273</v>
      </c>
      <c r="H52" s="119" t="s">
        <v>115</v>
      </c>
    </row>
    <row r="53" spans="1:8">
      <c r="A53" s="117" t="s">
        <v>268</v>
      </c>
      <c r="B53" s="118" t="s">
        <v>112</v>
      </c>
      <c r="C53" s="118" t="s">
        <v>274</v>
      </c>
      <c r="D53" s="119" t="s">
        <v>116</v>
      </c>
      <c r="E53" s="117" t="s">
        <v>268</v>
      </c>
      <c r="F53" s="118" t="s">
        <v>112</v>
      </c>
      <c r="G53" s="118" t="s">
        <v>275</v>
      </c>
      <c r="H53" s="119" t="s">
        <v>116</v>
      </c>
    </row>
    <row r="54" spans="1:8">
      <c r="A54" s="117" t="s">
        <v>277</v>
      </c>
      <c r="B54" s="118" t="s">
        <v>117</v>
      </c>
      <c r="C54" s="118" t="s">
        <v>276</v>
      </c>
      <c r="D54" s="119" t="s">
        <v>118</v>
      </c>
      <c r="E54" s="117" t="s">
        <v>277</v>
      </c>
      <c r="F54" s="118" t="s">
        <v>117</v>
      </c>
      <c r="G54" s="118" t="s">
        <v>278</v>
      </c>
      <c r="H54" s="119" t="s">
        <v>279</v>
      </c>
    </row>
    <row r="55" spans="1:8">
      <c r="A55" s="117" t="s">
        <v>277</v>
      </c>
      <c r="B55" s="118" t="s">
        <v>117</v>
      </c>
      <c r="C55" s="118" t="s">
        <v>280</v>
      </c>
      <c r="D55" s="119" t="s">
        <v>119</v>
      </c>
      <c r="E55" s="117" t="s">
        <v>277</v>
      </c>
      <c r="F55" s="118" t="s">
        <v>117</v>
      </c>
      <c r="G55" s="118" t="s">
        <v>281</v>
      </c>
      <c r="H55" s="119" t="s">
        <v>119</v>
      </c>
    </row>
    <row r="56" spans="1:8">
      <c r="A56" s="117" t="s">
        <v>283</v>
      </c>
      <c r="B56" s="118" t="s">
        <v>120</v>
      </c>
      <c r="C56" s="118" t="s">
        <v>282</v>
      </c>
      <c r="D56" s="119" t="s">
        <v>121</v>
      </c>
      <c r="E56" s="117" t="s">
        <v>283</v>
      </c>
      <c r="F56" s="118" t="s">
        <v>120</v>
      </c>
      <c r="G56" s="118" t="s">
        <v>284</v>
      </c>
      <c r="H56" s="119" t="s">
        <v>285</v>
      </c>
    </row>
    <row r="57" spans="1:8">
      <c r="A57" s="117" t="s">
        <v>287</v>
      </c>
      <c r="B57" s="118" t="s">
        <v>122</v>
      </c>
      <c r="C57" s="118" t="s">
        <v>286</v>
      </c>
      <c r="D57" s="119" t="s">
        <v>123</v>
      </c>
      <c r="E57" s="117" t="s">
        <v>290</v>
      </c>
      <c r="F57" s="118" t="s">
        <v>122</v>
      </c>
      <c r="G57" s="118" t="s">
        <v>288</v>
      </c>
      <c r="H57" s="119" t="s">
        <v>289</v>
      </c>
    </row>
    <row r="58" spans="1:8">
      <c r="A58" s="117" t="s">
        <v>292</v>
      </c>
      <c r="B58" s="118" t="s">
        <v>124</v>
      </c>
      <c r="C58" s="118" t="s">
        <v>291</v>
      </c>
      <c r="D58" s="119" t="s">
        <v>124</v>
      </c>
      <c r="E58" s="117" t="s">
        <v>292</v>
      </c>
      <c r="F58" s="118" t="s">
        <v>124</v>
      </c>
      <c r="G58" s="118" t="s">
        <v>292</v>
      </c>
      <c r="H58" s="119" t="s">
        <v>124</v>
      </c>
    </row>
    <row r="59" spans="1:8">
      <c r="A59" s="117" t="s">
        <v>294</v>
      </c>
      <c r="B59" s="118" t="s">
        <v>125</v>
      </c>
      <c r="C59" s="118" t="s">
        <v>293</v>
      </c>
      <c r="D59" s="119" t="s">
        <v>126</v>
      </c>
      <c r="E59" s="117" t="s">
        <v>294</v>
      </c>
      <c r="F59" s="118" t="s">
        <v>125</v>
      </c>
      <c r="G59" s="118" t="s">
        <v>295</v>
      </c>
      <c r="H59" s="119" t="s">
        <v>126</v>
      </c>
    </row>
    <row r="60" spans="1:8" ht="12.75" thickBot="1">
      <c r="A60" s="120" t="s">
        <v>294</v>
      </c>
      <c r="B60" s="121" t="s">
        <v>125</v>
      </c>
      <c r="C60" s="121" t="s">
        <v>296</v>
      </c>
      <c r="D60" s="122" t="s">
        <v>127</v>
      </c>
      <c r="E60" s="120" t="s">
        <v>294</v>
      </c>
      <c r="F60" s="121" t="s">
        <v>125</v>
      </c>
      <c r="G60" s="121" t="s">
        <v>297</v>
      </c>
      <c r="H60" s="122" t="s">
        <v>127</v>
      </c>
    </row>
  </sheetData>
  <mergeCells count="5">
    <mergeCell ref="A4:D4"/>
    <mergeCell ref="E4:H4"/>
    <mergeCell ref="E35:H35"/>
    <mergeCell ref="A2:H2"/>
    <mergeCell ref="A1:H1"/>
  </mergeCells>
  <pageMargins left="0.7" right="0.7" top="0.75" bottom="0.75" header="0.3" footer="0.3"/>
  <pageSetup paperSize="8"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32FB0079BEC746B335DA5D3D5F129D" ma:contentTypeVersion="3" ma:contentTypeDescription="Create a new document." ma:contentTypeScope="" ma:versionID="32a26dc8ae5758ed8a4de6baaec60ddc">
  <xsd:schema xmlns:xsd="http://www.w3.org/2001/XMLSchema" xmlns:p="http://schemas.microsoft.com/office/2006/metadata/properties" xmlns:ns1="http://schemas.microsoft.com/sharepoint/v3" xmlns:ns2="d467df18-bcc8-4e2d-ae4c-a02377bc1741" targetNamespace="http://schemas.microsoft.com/office/2006/metadata/properties" ma:root="true" ma:fieldsID="baa33c8c1438d079f1b02cd0433ffb79" ns1:_="" ns2:_="">
    <xsd:import namespace="http://schemas.microsoft.com/sharepoint/v3"/>
    <xsd:import namespace="d467df18-bcc8-4e2d-ae4c-a02377bc1741"/>
    <xsd:element name="properties">
      <xsd:complexType>
        <xsd:sequence>
          <xsd:element name="documentManagement">
            <xsd:complexType>
              <xsd:all>
                <xsd:element ref="ns2:DocFolderName"/>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9" nillable="true" ma:displayName="Scheduling Start Date" ma:description="" ma:hidden="true" ma:internalName="PublishingStartDate">
      <xsd:simpleType>
        <xsd:restriction base="dms:Unknown"/>
      </xsd:simpleType>
    </xsd:element>
    <xsd:element name="PublishingExpirationDate" ma:index="10" nillable="true" ma:displayName="Scheduling End Date" ma:description="" ma:hidden="true" ma:internalName="PublishingExpirationDate">
      <xsd:simpleType>
        <xsd:restriction base="dms:Unknown"/>
      </xsd:simpleType>
    </xsd:element>
  </xsd:schema>
  <xsd:schema xmlns:xsd="http://www.w3.org/2001/XMLSchema" xmlns:dms="http://schemas.microsoft.com/office/2006/documentManagement/types" targetNamespace="d467df18-bcc8-4e2d-ae4c-a02377bc1741" elementFormDefault="qualified">
    <xsd:import namespace="http://schemas.microsoft.com/office/2006/documentManagement/types"/>
    <xsd:element name="DocFolderName" ma:index="8" ma:displayName="Category" ma:format="Dropdown" ma:internalName="DocFolderName">
      <xsd:simpleType>
        <xsd:restriction base="dms:Choice">
          <xsd:enumeration value="Comprehensive, Adequate and Representative (CAR) Reserve Analysis"/>
          <xsd:enumeration value="Corporate Data Delivery Program and Imagery"/>
          <xsd:enumeration value="Software"/>
          <xsd:enumeration value="General"/>
          <xsd:enumeration value="Remote Sensing"/>
          <xsd:enumeration value="Training"/>
          <xsd:enumeration value="Reservation and Vegetation Statistic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ublishingExpirationDate xmlns="http://schemas.microsoft.com/sharepoint/v3" xsi:nil="true"/>
    <DocFolderName xmlns="d467df18-bcc8-4e2d-ae4c-a02377bc1741">Reservation and Vegetation Statistics</DocFolderName>
    <PublishingStartDate xmlns="http://schemas.microsoft.com/sharepoint/v3" xsi:nil="true"/>
  </documentManagement>
</p:properties>
</file>

<file path=customXml/itemProps1.xml><?xml version="1.0" encoding="utf-8"?>
<ds:datastoreItem xmlns:ds="http://schemas.openxmlformats.org/officeDocument/2006/customXml" ds:itemID="{70C7BA7C-2F98-43B9-A114-A5C359F47E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467df18-bcc8-4e2d-ae4c-a02377bc1741"/>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CCBC8214-A15E-4B42-8610-5374555EC61D}">
  <ds:schemaRefs>
    <ds:schemaRef ds:uri="http://schemas.microsoft.com/sharepoint/v3/contenttype/forms"/>
  </ds:schemaRefs>
</ds:datastoreItem>
</file>

<file path=customXml/itemProps3.xml><?xml version="1.0" encoding="utf-8"?>
<ds:datastoreItem xmlns:ds="http://schemas.openxmlformats.org/officeDocument/2006/customXml" ds:itemID="{3EAF22B7-E4A8-42D6-93F1-FC251A76FC45}">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http://schemas.microsoft.com/sharepoint/v3"/>
    <ds:schemaRef ds:uri="d467df18-bcc8-4e2d-ae4c-a02377bc1741"/>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Subregion Stats 2013</vt:lpstr>
      <vt:lpstr>IPA Subregion Stats 2013</vt:lpstr>
      <vt:lpstr>IBRA 7 vs 6.1 comparison</vt:lpstr>
      <vt:lpstr>'Subregion Stats 2013'!Print_Area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DEC-Managed and Other IUCN Terrestrial Lands by IBRA Sub-Regions 2012</dc:title>
  <cp:lastModifiedBy>blairp</cp:lastModifiedBy>
  <cp:lastPrinted>2013-11-08T03:41:55Z</cp:lastPrinted>
  <dcterms:created xsi:type="dcterms:W3CDTF">2010-07-21T06:24:10Z</dcterms:created>
  <dcterms:modified xsi:type="dcterms:W3CDTF">2013-11-29T06:30:12Z</dcterms:modified>
  <cp:contentType>Document</cp:contentTyp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0x0101008E32FB0079BEC746B335DA5D3D5F129D</vt:lpwstr>
  </property>
</Properties>
</file>