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V:\GIS9-Projects\RSSA_Projects\Terrestrial_Lands_Reports\2021_DBCA_Terrestrial_IUCN_Lands_Report_SP2018073\PRODUCTS\"/>
    </mc:Choice>
  </mc:AlternateContent>
  <xr:revisionPtr revIDLastSave="0" documentId="13_ncr:1_{75FC8DB8-C9B4-45FB-BF07-C74D793CEA81}" xr6:coauthVersionLast="47" xr6:coauthVersionMax="47" xr10:uidLastSave="{00000000-0000-0000-0000-000000000000}"/>
  <bookViews>
    <workbookView xWindow="57480" yWindow="-120" windowWidth="29040" windowHeight="15840" tabRatio="781" xr2:uid="{00000000-000D-0000-FFFF-FFFF00000000}"/>
  </bookViews>
  <sheets>
    <sheet name="Sub Region Stats 2021" sheetId="8" r:id="rId1"/>
    <sheet name="IBRA 7 vs 6.1 comparison" sheetId="9" r:id="rId2"/>
  </sheets>
  <definedNames>
    <definedName name="_xlnm.Database">#REF!</definedName>
    <definedName name="_xlnm.Print_Area" localSheetId="0">'Sub Region Stats 2021'!$A$1:$BC$89</definedName>
    <definedName name="xx">#REF!</definedName>
    <definedName name="xxx">#REF!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N62" i="8" l="1"/>
  <c r="BB62" i="8"/>
  <c r="AZ62" i="8"/>
  <c r="AX62" i="8"/>
  <c r="AV62" i="8"/>
  <c r="AT62" i="8"/>
  <c r="AR62" i="8"/>
  <c r="AP62" i="8"/>
  <c r="AL62" i="8"/>
  <c r="AJ62" i="8"/>
  <c r="AH62" i="8"/>
  <c r="AF62" i="8"/>
  <c r="AD62" i="8"/>
  <c r="AB62" i="8"/>
  <c r="Z62" i="8"/>
  <c r="X62" i="8"/>
  <c r="V62" i="8"/>
  <c r="T62" i="8"/>
  <c r="R62" i="8"/>
  <c r="P62" i="8"/>
  <c r="N62" i="8"/>
  <c r="L62" i="8"/>
  <c r="J62" i="8"/>
  <c r="H62" i="8"/>
  <c r="F62" i="8"/>
  <c r="D62" i="8"/>
  <c r="C62" i="8"/>
  <c r="AO62" i="8" l="1"/>
  <c r="Q62" i="8"/>
  <c r="AY62" i="8"/>
  <c r="AM62" i="8"/>
  <c r="AI62" i="8"/>
  <c r="E62" i="8"/>
  <c r="AK62" i="8"/>
  <c r="S62" i="8"/>
  <c r="Y62" i="8"/>
  <c r="AA62" i="8"/>
  <c r="AC62" i="8"/>
  <c r="AE62" i="8"/>
  <c r="AG62" i="8"/>
  <c r="I62" i="8"/>
  <c r="AQ62" i="8"/>
  <c r="K62" i="8"/>
  <c r="AS62" i="8"/>
  <c r="M62" i="8"/>
  <c r="AU62" i="8"/>
  <c r="O62" i="8"/>
  <c r="AW62" i="8"/>
  <c r="BA62" i="8"/>
  <c r="U62" i="8"/>
  <c r="BC62" i="8"/>
  <c r="G62" i="8"/>
  <c r="W62" i="8"/>
</calcChain>
</file>

<file path=xl/sharedStrings.xml><?xml version="1.0" encoding="utf-8"?>
<sst xmlns="http://schemas.openxmlformats.org/spreadsheetml/2006/main" count="691" uniqueCount="315">
  <si>
    <t>Area (ha)</t>
  </si>
  <si>
    <t>IBRA Sub Region</t>
  </si>
  <si>
    <t>Total Area (ha)</t>
  </si>
  <si>
    <t>Nature Conservation Estate</t>
  </si>
  <si>
    <t>Areas are calculated based upon GDA94 datum with an Albers equal area projection</t>
  </si>
  <si>
    <t>%*</t>
  </si>
  <si>
    <t>Marine Park***</t>
  </si>
  <si>
    <t>Total</t>
  </si>
  <si>
    <t>Total Conservation</t>
  </si>
  <si>
    <t>Timber</t>
  </si>
  <si>
    <t xml:space="preserve"> Reserve</t>
  </si>
  <si>
    <t>5(1)(g) &amp; 5(1)(h)</t>
  </si>
  <si>
    <t xml:space="preserve">Total Multiple </t>
  </si>
  <si>
    <t>Purpose Reserves</t>
  </si>
  <si>
    <t>Managed Lands</t>
  </si>
  <si>
    <t>Crown Freehold</t>
  </si>
  <si>
    <t>IBRA Region</t>
  </si>
  <si>
    <t xml:space="preserve"> Reserves (IUCN 5, 6 or NA)</t>
  </si>
  <si>
    <t xml:space="preserve"> Reserves (IUCN 1a-4)</t>
  </si>
  <si>
    <t>(IUCN 1a-4)</t>
  </si>
  <si>
    <t>(IUCN 5, 6 or NA)</t>
  </si>
  <si>
    <t>Conservation Estate</t>
  </si>
  <si>
    <t>Covenants</t>
  </si>
  <si>
    <t>National Trust</t>
  </si>
  <si>
    <t>Estate (IUCN 1a-4)</t>
  </si>
  <si>
    <t>Avon Wheatbelt</t>
  </si>
  <si>
    <t>Katanning</t>
  </si>
  <si>
    <t>Merredin</t>
  </si>
  <si>
    <t>Carnarvon</t>
  </si>
  <si>
    <t>Cape Range</t>
  </si>
  <si>
    <t>Wooramel</t>
  </si>
  <si>
    <t>Central Kimberley</t>
  </si>
  <si>
    <t>Hart</t>
  </si>
  <si>
    <t>Mount Eliza</t>
  </si>
  <si>
    <t>Pentecost</t>
  </si>
  <si>
    <t>Central Ranges</t>
  </si>
  <si>
    <t>Mann-Musgrave Block</t>
  </si>
  <si>
    <t>Coolgardie</t>
  </si>
  <si>
    <t>Eastern Goldfield</t>
  </si>
  <si>
    <t>Mardabilla</t>
  </si>
  <si>
    <t>Southern Cross</t>
  </si>
  <si>
    <t>Dampierland</t>
  </si>
  <si>
    <t>Fitzroy Trough</t>
  </si>
  <si>
    <t>Pindanland</t>
  </si>
  <si>
    <t>Esperance Plains</t>
  </si>
  <si>
    <t>Fitzgerald</t>
  </si>
  <si>
    <t>Recherche</t>
  </si>
  <si>
    <t>Gascoyne</t>
  </si>
  <si>
    <t>Ashburton</t>
  </si>
  <si>
    <t>Augustus</t>
  </si>
  <si>
    <t>Carnegie</t>
  </si>
  <si>
    <t>Geraldton Sandplains</t>
  </si>
  <si>
    <t>Geraldton Hills</t>
  </si>
  <si>
    <t>Lesueur Sandplain</t>
  </si>
  <si>
    <t>Gibson Desert</t>
  </si>
  <si>
    <t>Dune Field</t>
  </si>
  <si>
    <t>Lateritic Plain</t>
  </si>
  <si>
    <t>Great Sandy Desert</t>
  </si>
  <si>
    <t>Mackay</t>
  </si>
  <si>
    <t>McLarty</t>
  </si>
  <si>
    <t>Great Victoria Desert</t>
  </si>
  <si>
    <t>Central</t>
  </si>
  <si>
    <t>Kintore</t>
  </si>
  <si>
    <t>Maralinga</t>
  </si>
  <si>
    <t>Shield</t>
  </si>
  <si>
    <t>Hampton</t>
  </si>
  <si>
    <t>Indian Tropical Islands</t>
  </si>
  <si>
    <t>Timor Sea Coral Islands</t>
  </si>
  <si>
    <t>Jarrah Forest</t>
  </si>
  <si>
    <t>Northern Jarrah Forest</t>
  </si>
  <si>
    <t>Southern Jarrah Forest</t>
  </si>
  <si>
    <t>Little Sandy Desert</t>
  </si>
  <si>
    <t>Rudall</t>
  </si>
  <si>
    <t>Trainor</t>
  </si>
  <si>
    <t>Mallee</t>
  </si>
  <si>
    <t>Eastern Mallee</t>
  </si>
  <si>
    <t>Western Mallee</t>
  </si>
  <si>
    <t>Murchison</t>
  </si>
  <si>
    <t>Eastern Murchison</t>
  </si>
  <si>
    <t>Western Murchison</t>
  </si>
  <si>
    <t>Northern Kimberley</t>
  </si>
  <si>
    <t>Berkeley</t>
  </si>
  <si>
    <t>Mitchell</t>
  </si>
  <si>
    <t>Nullarbor</t>
  </si>
  <si>
    <t>Carlisle</t>
  </si>
  <si>
    <t>Nullarbor Plain</t>
  </si>
  <si>
    <t>Ord Victoria Plain</t>
  </si>
  <si>
    <t>Purnululu</t>
  </si>
  <si>
    <t>South Kimberley Interzone</t>
  </si>
  <si>
    <t>Pilbara</t>
  </si>
  <si>
    <t>Chichester</t>
  </si>
  <si>
    <t>Fortescue</t>
  </si>
  <si>
    <t>Hamersley</t>
  </si>
  <si>
    <t>Roebourne</t>
  </si>
  <si>
    <t>Swan Coastal Plain</t>
  </si>
  <si>
    <t>Dandaragan Plateau</t>
  </si>
  <si>
    <t>Perth</t>
  </si>
  <si>
    <t>Tanami</t>
  </si>
  <si>
    <t>Tanami Desert</t>
  </si>
  <si>
    <t>Victoria Bonaparte</t>
  </si>
  <si>
    <t>Keep</t>
  </si>
  <si>
    <t>Warren</t>
  </si>
  <si>
    <t>Yalgoo</t>
  </si>
  <si>
    <t>Edel</t>
  </si>
  <si>
    <t>Tallering</t>
  </si>
  <si>
    <t>NOTE: THE REPORT HAS BEEN SET UP TO PRINT ACROSS TWO A3 PAGES (LANDSCAPE)</t>
  </si>
  <si>
    <t xml:space="preserve">Note: Covenant spatial data is not captured in a consistent way, so can include non-natural areas such as building envelopes.  Some boundaries represent the whole land parcel where others only represent the areas with natural values.  </t>
  </si>
  <si>
    <t>The National Trust Covenants dataset includes bushland and wetland areas, as well as re-vegetation and rehabilitation areas.</t>
  </si>
  <si>
    <t>AVW01</t>
  </si>
  <si>
    <t>AVW</t>
  </si>
  <si>
    <t>AW1</t>
  </si>
  <si>
    <t>Avon Wheatbelt P1</t>
  </si>
  <si>
    <t>AW</t>
  </si>
  <si>
    <t>AVW02</t>
  </si>
  <si>
    <t>AW2</t>
  </si>
  <si>
    <t>Avon Wheatbelt P2</t>
  </si>
  <si>
    <t>CAR01</t>
  </si>
  <si>
    <t>CAR</t>
  </si>
  <si>
    <t>CAR1</t>
  </si>
  <si>
    <t>CAR02</t>
  </si>
  <si>
    <t>CAR2</t>
  </si>
  <si>
    <t>CEK01</t>
  </si>
  <si>
    <t>CEK</t>
  </si>
  <si>
    <t>CK1</t>
  </si>
  <si>
    <t>CK</t>
  </si>
  <si>
    <t>CEK02</t>
  </si>
  <si>
    <t>CK2</t>
  </si>
  <si>
    <t>CEK03</t>
  </si>
  <si>
    <t>CK3</t>
  </si>
  <si>
    <t>CER01</t>
  </si>
  <si>
    <t>CER</t>
  </si>
  <si>
    <t>CR1</t>
  </si>
  <si>
    <t>CR</t>
  </si>
  <si>
    <t>COO01</t>
  </si>
  <si>
    <t>COO</t>
  </si>
  <si>
    <t>COO1</t>
  </si>
  <si>
    <t>COO02</t>
  </si>
  <si>
    <t>COO2</t>
  </si>
  <si>
    <t>COO03</t>
  </si>
  <si>
    <t>COO3</t>
  </si>
  <si>
    <t>DAL01</t>
  </si>
  <si>
    <t>DAL</t>
  </si>
  <si>
    <t>DL1</t>
  </si>
  <si>
    <t>DL</t>
  </si>
  <si>
    <t>DAL02</t>
  </si>
  <si>
    <t>DL2</t>
  </si>
  <si>
    <t>ESP01</t>
  </si>
  <si>
    <t>ESP</t>
  </si>
  <si>
    <t>ESP1</t>
  </si>
  <si>
    <t>ESP02</t>
  </si>
  <si>
    <t>ESP2</t>
  </si>
  <si>
    <t>GAS01</t>
  </si>
  <si>
    <t>GAS</t>
  </si>
  <si>
    <t>GAS1</t>
  </si>
  <si>
    <t>GAS02</t>
  </si>
  <si>
    <t>GAS2</t>
  </si>
  <si>
    <t>GAS03</t>
  </si>
  <si>
    <t>GAS3</t>
  </si>
  <si>
    <t>GES01</t>
  </si>
  <si>
    <t>GES</t>
  </si>
  <si>
    <t>GS1</t>
  </si>
  <si>
    <t>GS</t>
  </si>
  <si>
    <t>GES02</t>
  </si>
  <si>
    <t>GS2</t>
  </si>
  <si>
    <t>Leseur Sandplain</t>
  </si>
  <si>
    <t>GID01</t>
  </si>
  <si>
    <t>GID</t>
  </si>
  <si>
    <t>GD1</t>
  </si>
  <si>
    <t>GD</t>
  </si>
  <si>
    <t>GID02</t>
  </si>
  <si>
    <t>GD2</t>
  </si>
  <si>
    <t>GSD01</t>
  </si>
  <si>
    <t>GSD</t>
  </si>
  <si>
    <t>GSD1</t>
  </si>
  <si>
    <t>GSD02</t>
  </si>
  <si>
    <t>GSD2</t>
  </si>
  <si>
    <t>GVD01</t>
  </si>
  <si>
    <t>GVD</t>
  </si>
  <si>
    <t>GVD1</t>
  </si>
  <si>
    <t>GVD02</t>
  </si>
  <si>
    <t>GVD2</t>
  </si>
  <si>
    <t>GVD03</t>
  </si>
  <si>
    <t>GVD3</t>
  </si>
  <si>
    <t>Eastern, Maralinga</t>
  </si>
  <si>
    <t>GVD04</t>
  </si>
  <si>
    <t>GVD4</t>
  </si>
  <si>
    <t>HAM01</t>
  </si>
  <si>
    <t>HAM</t>
  </si>
  <si>
    <t>ITI03</t>
  </si>
  <si>
    <t>ITI</t>
  </si>
  <si>
    <t>JAF01</t>
  </si>
  <si>
    <t>JAF</t>
  </si>
  <si>
    <t>JF1</t>
  </si>
  <si>
    <t>JF</t>
  </si>
  <si>
    <t>JAF02</t>
  </si>
  <si>
    <t>JF2</t>
  </si>
  <si>
    <t>LSD01</t>
  </si>
  <si>
    <t>LSD</t>
  </si>
  <si>
    <t>LSD1</t>
  </si>
  <si>
    <t>LSD02</t>
  </si>
  <si>
    <t>LSD2</t>
  </si>
  <si>
    <t>MAL01</t>
  </si>
  <si>
    <t>MAL</t>
  </si>
  <si>
    <t>MAL1</t>
  </si>
  <si>
    <t>MAL02</t>
  </si>
  <si>
    <t>MAL2</t>
  </si>
  <si>
    <t>MUR01</t>
  </si>
  <si>
    <t>MUR</t>
  </si>
  <si>
    <t>MUR1</t>
  </si>
  <si>
    <t>MUR02</t>
  </si>
  <si>
    <t>MUR2</t>
  </si>
  <si>
    <t>NOK01</t>
  </si>
  <si>
    <t>NOK</t>
  </si>
  <si>
    <t>NK1</t>
  </si>
  <si>
    <t>NK</t>
  </si>
  <si>
    <t>NOK02</t>
  </si>
  <si>
    <t>NK2</t>
  </si>
  <si>
    <t>NUL01</t>
  </si>
  <si>
    <t>NUL</t>
  </si>
  <si>
    <t>NUL1</t>
  </si>
  <si>
    <t>Northern band, Carlisle</t>
  </si>
  <si>
    <t>NUL02</t>
  </si>
  <si>
    <t>NUL2</t>
  </si>
  <si>
    <t>Central band, Nullabor Plain</t>
  </si>
  <si>
    <t>OVP01</t>
  </si>
  <si>
    <t>OVP</t>
  </si>
  <si>
    <t>OVP1</t>
  </si>
  <si>
    <t>Ord, Ord-Victoria Plains P1</t>
  </si>
  <si>
    <t>OVP02</t>
  </si>
  <si>
    <t>OVP2</t>
  </si>
  <si>
    <t>PIL01</t>
  </si>
  <si>
    <t>PIL</t>
  </si>
  <si>
    <t>PIL1</t>
  </si>
  <si>
    <t>PIL02</t>
  </si>
  <si>
    <t>PIL2</t>
  </si>
  <si>
    <t>PIL03</t>
  </si>
  <si>
    <t>PIL3</t>
  </si>
  <si>
    <t>PIL04</t>
  </si>
  <si>
    <t>PIL4</t>
  </si>
  <si>
    <t>SWA01</t>
  </si>
  <si>
    <t>SWA</t>
  </si>
  <si>
    <t>SWA1</t>
  </si>
  <si>
    <t>Dandarragan Plateau</t>
  </si>
  <si>
    <t>SWA02</t>
  </si>
  <si>
    <t>SWA2</t>
  </si>
  <si>
    <t>TAN01</t>
  </si>
  <si>
    <t>TAN</t>
  </si>
  <si>
    <t>TAN1</t>
  </si>
  <si>
    <t>Tanami P1</t>
  </si>
  <si>
    <t>VIB01</t>
  </si>
  <si>
    <t>VIB</t>
  </si>
  <si>
    <t>VB1</t>
  </si>
  <si>
    <t>Victoria Bonaparte P1</t>
  </si>
  <si>
    <t>VB</t>
  </si>
  <si>
    <t>WAR01</t>
  </si>
  <si>
    <t>WAR</t>
  </si>
  <si>
    <t>YAL01</t>
  </si>
  <si>
    <t>YAL</t>
  </si>
  <si>
    <t>YAL1</t>
  </si>
  <si>
    <t>YAL02</t>
  </si>
  <si>
    <t>YAL2</t>
  </si>
  <si>
    <t>Region code</t>
  </si>
  <si>
    <t>Regional name</t>
  </si>
  <si>
    <t>IBRA v 7 (current)</t>
  </si>
  <si>
    <t>IBRA v 6.1 (previous)</t>
  </si>
  <si>
    <t>NAMES AND CODES USED IN IBRA VERSION 7 COMPARED TO IBRA VERSION 6.1</t>
  </si>
  <si>
    <t>We thank the National Trust Covenanting Program for making available their spatial data for this analysis.  The National Trust have asked that they be acknowledged in any report where these statistics are reported.</t>
  </si>
  <si>
    <t>IBRA areas are based upon Version 7</t>
  </si>
  <si>
    <t>Sub region code</t>
  </si>
  <si>
    <t>Sub region name</t>
  </si>
  <si>
    <t>The statistics in this report are based on IBRA version 7.  The region and sub region names and codes were updated in this version compared to versions prior to 2012.  The table below compares names and codes between the two datasets.</t>
  </si>
  <si>
    <t>(This sub region was not included in IBRA v 6.1)</t>
  </si>
  <si>
    <t>Conservation Park</t>
  </si>
  <si>
    <t>Park</t>
  </si>
  <si>
    <t>National</t>
  </si>
  <si>
    <t>Forest</t>
  </si>
  <si>
    <t>State</t>
  </si>
  <si>
    <r>
      <t>Covenants</t>
    </r>
    <r>
      <rPr>
        <b/>
        <sz val="10"/>
        <color rgb="FFFF0000"/>
        <rFont val="Arial"/>
        <family val="2"/>
      </rPr>
      <t xml:space="preserve"> </t>
    </r>
    <r>
      <rPr>
        <b/>
        <sz val="10"/>
        <color theme="1"/>
        <rFont val="Arial"/>
        <family val="2"/>
      </rPr>
      <t>(IUCN 4)</t>
    </r>
  </si>
  <si>
    <t>Departmental Interest**</t>
  </si>
  <si>
    <t>** = UCL lands (Section 33(2) and Unallocated Crown Land - Dept Interest)</t>
  </si>
  <si>
    <t>Unallocated Crown Land (UCL)</t>
  </si>
  <si>
    <t>Non CALM Act Reserves</t>
  </si>
  <si>
    <t>Section 34A</t>
  </si>
  <si>
    <t>Crown Reserves</t>
  </si>
  <si>
    <t>Other Crown Lands</t>
  </si>
  <si>
    <t>Multiple Purpose Crown Reserves under DBCA Management</t>
  </si>
  <si>
    <t>Total DBCA-Managed</t>
  </si>
  <si>
    <t>Total DBCA</t>
  </si>
  <si>
    <t>DBCA</t>
  </si>
  <si>
    <t>Areas of DBCA tenure and covenants that are outside of IBRA sub regions are not included in the statistics</t>
  </si>
  <si>
    <t>*  = Percentage of IBRA sub region covered by DBCA tenure category or covenant</t>
  </si>
  <si>
    <t>Departmental Interest (registered to be transferred)</t>
  </si>
  <si>
    <t>Nature Reserve</t>
  </si>
  <si>
    <t>^^ = Section 34A Freehold lands were not acquired for conservation and largely represent plantations.</t>
  </si>
  <si>
    <r>
      <rPr>
        <vertAlign val="superscript"/>
        <sz val="10"/>
        <rFont val="Arial"/>
        <family val="2"/>
      </rPr>
      <t>#</t>
    </r>
    <r>
      <rPr>
        <sz val="10"/>
        <rFont val="Arial"/>
        <family val="2"/>
      </rPr>
      <t xml:space="preserve"> = This subtotal represents un-reserved Crown lands that the Department has acquired or is managing for conservation (UCL, Crown Freehold)</t>
    </r>
  </si>
  <si>
    <t>Department Managed (CALM Act - Section 8a)</t>
  </si>
  <si>
    <t>(IUCN NA)</t>
  </si>
  <si>
    <t>Subtotal Other Crown</t>
  </si>
  <si>
    <r>
      <t>Freehold</t>
    </r>
    <r>
      <rPr>
        <vertAlign val="superscript"/>
        <sz val="10"/>
        <rFont val="Arial"/>
        <family val="2"/>
      </rPr>
      <t>^^</t>
    </r>
  </si>
  <si>
    <t>SRT, BGPA, RIA, ZPA - Northam</t>
  </si>
  <si>
    <t>Land</t>
  </si>
  <si>
    <t>Total Other Crown</t>
  </si>
  <si>
    <r>
      <t>Land</t>
    </r>
    <r>
      <rPr>
        <sz val="10"/>
        <rFont val="Arial"/>
        <family val="2"/>
      </rPr>
      <t xml:space="preserve"> for Conservation</t>
    </r>
    <r>
      <rPr>
        <vertAlign val="superscript"/>
        <sz val="10"/>
        <rFont val="Arial"/>
        <family val="2"/>
      </rPr>
      <t>#</t>
    </r>
  </si>
  <si>
    <t>Ex-situ conservation (ZPA - City)</t>
  </si>
  <si>
    <t xml:space="preserve">        The IUCN listing for Yawuru Nagulagun / Roebuck Bay Marine Park is currently undetermined. It has been temporarily assigned to IUCN 6 for this report assessed by it's current zoning.</t>
  </si>
  <si>
    <t xml:space="preserve">        In the June 2008 statistics the Walpole And Nornalup Inlets Marine Park was part of the Walpole-Nornalup National Park. </t>
  </si>
  <si>
    <t>DBCA covenants are current as at May 15th 2020</t>
  </si>
  <si>
    <t>Crown Reserve</t>
  </si>
  <si>
    <t>Department Interest~</t>
  </si>
  <si>
    <t>DBCA-MANAGED AND OTHER IUCN TERRESTRIAL*** LANDS BY IBRA SUB REGIONS - MARCH 31st 2021 TENURE</t>
  </si>
  <si>
    <t>DBCA tenure is current as 31st March 2021</t>
  </si>
  <si>
    <r>
      <t xml:space="preserve">National Trust covenants are current as at 30th June 2020.  On the advice of the National Trust, this data was extracted from DAWE. 2020. </t>
    </r>
    <r>
      <rPr>
        <i/>
        <sz val="10"/>
        <rFont val="Arial"/>
        <family val="2"/>
      </rPr>
      <t>Collaborative Australian Protected Areas Database (CAPAD) 2020 - Terrestrial.  https://www.environment.gov.au/fed/catalog/search/resource/details.page?uuid=%7B4448CACD-9DA8-43D1-A48F-48149FD5FCFD%7D</t>
    </r>
  </si>
  <si>
    <t xml:space="preserve">*** = The Swan Estuary Marine Park (Perth) and Walpole And Nornalup Inlets Marine Park (Warren) and parts of Eighty Mile Beach Marine Park (Roebourne (minor)/Pindanland) and Yawuru Nagulagun / Roebuck Bay (LR3167/788) Marine Park (Pindanland) have been included in the statistics as these estuarine areas occur within the IBRA region boundary. </t>
  </si>
  <si>
    <t>~ = These lands are unmanaged reserves that DBCA is the responsible Agency.  The future and purpose of these lands are not finalised and could include being managed for conservation or be added to State Forest.</t>
  </si>
  <si>
    <t>Job Ref: SP2018073; V:\GIS9-Projects\RSSA_Projects\Terrestrial_Lands_Reports\2021_DBCA_Terrestrial_IUCN_Lands_Report_SP2018073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</si>
</sst>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name val="Arial"/>
      <family val="2"/>
    </font>
    <font>
      <b/>
      <sz val="10"/>
      <name val="Arial"/>
      <family val="2"/>
    </font>
    <font>
      <sz val="10"/>
      <color indexed="8"/>
      <name val="Arial"/>
      <family val="2"/>
    </font>
    <font>
      <vertAlign val="superscript"/>
      <sz val="10"/>
      <name val="Arial"/>
      <family val="2"/>
    </font>
    <font>
      <b/>
      <sz val="9"/>
      <name val="Arial"/>
      <family val="2"/>
    </font>
    <font>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Arial"/>
      <family val="2"/>
    </font>
    <font>
      <sz val="9"/>
      <color theme="1"/>
      <name val="Arial"/>
      <family val="2"/>
    </font>
    <font>
      <b/>
      <sz val="10"/>
      <color rgb="FFFF0000"/>
      <name val="Arial"/>
      <family val="2"/>
    </font>
    <font>
      <b/>
      <sz val="10"/>
      <color theme="1"/>
      <name val="Arial"/>
      <family val="2"/>
    </font>
    <font>
      <sz val="10"/>
      <color rgb="FFFF000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i/>
      <sz val="10"/>
      <name val="Arial"/>
      <family val="2"/>
    </font>
  </fonts>
  <fills count="39">
    <fill>
      <patternFill patternType="none"/>
    </fill>
    <fill>
      <patternFill patternType="gray125"/>
    </fill>
    <fill>
      <patternFill patternType="solid">
        <fgColor indexed="55"/>
        <bgColor indexed="64"/>
      </patternFill>
    </fill>
    <fill>
      <patternFill patternType="solid">
        <fgColor indexed="55"/>
        <bgColor indexed="8"/>
      </patternFill>
    </fill>
    <fill>
      <patternFill patternType="solid">
        <fgColor indexed="22"/>
        <bgColor indexed="64"/>
      </patternFill>
    </fill>
    <fill>
      <patternFill patternType="solid">
        <fgColor indexed="3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DashDotDot">
        <color indexed="64"/>
      </left>
      <right/>
      <top style="medium">
        <color indexed="64"/>
      </top>
      <bottom/>
      <diagonal/>
    </border>
    <border>
      <left/>
      <right/>
      <top/>
      <bottom style="medium">
        <color indexed="64"/>
      </bottom>
      <diagonal/>
    </border>
    <border>
      <left style="mediumDashDotDot">
        <color indexed="64"/>
      </left>
      <right/>
      <top/>
      <bottom style="medium">
        <color indexed="64"/>
      </bottom>
      <diagonal/>
    </border>
    <border>
      <left style="mediumDashDotDot">
        <color indexed="64"/>
      </left>
      <right/>
      <top/>
      <bottom/>
      <diagonal/>
    </border>
    <border>
      <left style="mediumDashDotDot">
        <color indexed="64"/>
      </left>
      <right style="thin">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medium">
        <color indexed="64"/>
      </bottom>
      <diagonal/>
    </border>
  </borders>
  <cellStyleXfs count="103">
    <xf numFmtId="0" fontId="0" fillId="0" borderId="0"/>
    <xf numFmtId="0" fontId="8" fillId="0" borderId="0"/>
    <xf numFmtId="0" fontId="12" fillId="0" borderId="0" applyNumberFormat="0" applyFill="0" applyBorder="0" applyAlignment="0" applyProtection="0"/>
    <xf numFmtId="0" fontId="13" fillId="0" borderId="37" applyNumberFormat="0" applyFill="0" applyAlignment="0" applyProtection="0"/>
    <xf numFmtId="0" fontId="14" fillId="0" borderId="38" applyNumberFormat="0" applyFill="0" applyAlignment="0" applyProtection="0"/>
    <xf numFmtId="0" fontId="15" fillId="0" borderId="39"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40" applyNumberFormat="0" applyAlignment="0" applyProtection="0"/>
    <xf numFmtId="0" fontId="20" fillId="11" borderId="41" applyNumberFormat="0" applyAlignment="0" applyProtection="0"/>
    <xf numFmtId="0" fontId="21" fillId="11" borderId="40" applyNumberFormat="0" applyAlignment="0" applyProtection="0"/>
    <xf numFmtId="0" fontId="22" fillId="0" borderId="42" applyNumberFormat="0" applyFill="0" applyAlignment="0" applyProtection="0"/>
    <xf numFmtId="0" fontId="23" fillId="12" borderId="43"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45" applyNumberFormat="0" applyFill="0" applyAlignment="0" applyProtection="0"/>
    <xf numFmtId="0" fontId="27"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27" fillId="37" borderId="0" applyNumberFormat="0" applyBorder="0" applyAlignment="0" applyProtection="0"/>
    <xf numFmtId="0" fontId="5" fillId="0" borderId="0"/>
    <xf numFmtId="0" fontId="5" fillId="13" borderId="44" applyNumberFormat="0" applyFont="0" applyAlignment="0" applyProtection="0"/>
    <xf numFmtId="0" fontId="4" fillId="0" borderId="0"/>
    <xf numFmtId="0" fontId="3" fillId="0" borderId="0"/>
    <xf numFmtId="0" fontId="3" fillId="0" borderId="0"/>
    <xf numFmtId="0" fontId="6" fillId="0" borderId="0"/>
    <xf numFmtId="0" fontId="2" fillId="0" borderId="0"/>
    <xf numFmtId="0" fontId="33" fillId="0" borderId="37" applyNumberFormat="0" applyFill="0" applyAlignment="0" applyProtection="0"/>
    <xf numFmtId="0" fontId="34" fillId="0" borderId="38" applyNumberFormat="0" applyFill="0" applyAlignment="0" applyProtection="0"/>
    <xf numFmtId="0" fontId="35" fillId="0" borderId="39" applyNumberFormat="0" applyFill="0" applyAlignment="0" applyProtection="0"/>
    <xf numFmtId="0" fontId="35" fillId="0" borderId="0" applyNumberFormat="0" applyFill="0" applyBorder="0" applyAlignment="0" applyProtection="0"/>
    <xf numFmtId="0" fontId="36" fillId="7" borderId="0" applyNumberFormat="0" applyBorder="0" applyAlignment="0" applyProtection="0"/>
    <xf numFmtId="0" fontId="37" fillId="8" borderId="0" applyNumberFormat="0" applyBorder="0" applyAlignment="0" applyProtection="0"/>
    <xf numFmtId="0" fontId="38" fillId="9" borderId="0" applyNumberFormat="0" applyBorder="0" applyAlignment="0" applyProtection="0"/>
    <xf numFmtId="0" fontId="39" fillId="10" borderId="40" applyNumberFormat="0" applyAlignment="0" applyProtection="0"/>
    <xf numFmtId="0" fontId="40" fillId="11" borderId="41" applyNumberFormat="0" applyAlignment="0" applyProtection="0"/>
    <xf numFmtId="0" fontId="41" fillId="11" borderId="40" applyNumberFormat="0" applyAlignment="0" applyProtection="0"/>
    <xf numFmtId="0" fontId="42" fillId="0" borderId="42" applyNumberFormat="0" applyFill="0" applyAlignment="0" applyProtection="0"/>
    <xf numFmtId="0" fontId="43" fillId="12" borderId="43" applyNumberFormat="0" applyAlignment="0" applyProtection="0"/>
    <xf numFmtId="0" fontId="32" fillId="0" borderId="0" applyNumberFormat="0" applyFill="0" applyBorder="0" applyAlignment="0" applyProtection="0"/>
    <xf numFmtId="0" fontId="2" fillId="13" borderId="44" applyNumberFormat="0" applyFont="0" applyAlignment="0" applyProtection="0"/>
    <xf numFmtId="0" fontId="44" fillId="0" borderId="0" applyNumberFormat="0" applyFill="0" applyBorder="0" applyAlignment="0" applyProtection="0"/>
    <xf numFmtId="0" fontId="31" fillId="0" borderId="45" applyNumberFormat="0" applyFill="0" applyAlignment="0" applyProtection="0"/>
    <xf numFmtId="0" fontId="45"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45" fillId="17" borderId="0" applyNumberFormat="0" applyBorder="0" applyAlignment="0" applyProtection="0"/>
    <xf numFmtId="0" fontId="45"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45" fillId="21" borderId="0" applyNumberFormat="0" applyBorder="0" applyAlignment="0" applyProtection="0"/>
    <xf numFmtId="0" fontId="45"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45" fillId="25" borderId="0" applyNumberFormat="0" applyBorder="0" applyAlignment="0" applyProtection="0"/>
    <xf numFmtId="0" fontId="45"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45" fillId="29" borderId="0" applyNumberFormat="0" applyBorder="0" applyAlignment="0" applyProtection="0"/>
    <xf numFmtId="0" fontId="45"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45" fillId="33" borderId="0" applyNumberFormat="0" applyBorder="0" applyAlignment="0" applyProtection="0"/>
    <xf numFmtId="0" fontId="45"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45" fillId="37" borderId="0" applyNumberFormat="0" applyBorder="0" applyAlignment="0" applyProtection="0"/>
    <xf numFmtId="0" fontId="1" fillId="0" borderId="0"/>
    <xf numFmtId="0" fontId="1" fillId="13" borderId="4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57">
    <xf numFmtId="0" fontId="0" fillId="0" borderId="0" xfId="0"/>
    <xf numFmtId="0" fontId="11" fillId="0" borderId="0" xfId="0" applyFont="1" applyAlignment="1">
      <alignment vertical="center"/>
    </xf>
    <xf numFmtId="4" fontId="6" fillId="0" borderId="0" xfId="0" applyNumberFormat="1" applyFont="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horizontal="left" vertical="center"/>
    </xf>
    <xf numFmtId="3" fontId="7" fillId="0" borderId="0" xfId="0" applyNumberFormat="1" applyFont="1" applyAlignment="1">
      <alignment vertical="center"/>
    </xf>
    <xf numFmtId="4" fontId="0" fillId="0" borderId="0" xfId="0" applyNumberFormat="1" applyAlignment="1">
      <alignment vertical="center"/>
    </xf>
    <xf numFmtId="4" fontId="0" fillId="0" borderId="0" xfId="0" applyNumberFormat="1" applyBorder="1" applyAlignment="1">
      <alignment vertical="center"/>
    </xf>
    <xf numFmtId="0" fontId="8" fillId="0" borderId="0" xfId="0" applyFont="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1" fontId="28" fillId="0" borderId="46" xfId="42" applyNumberFormat="1" applyFont="1" applyBorder="1" applyAlignment="1">
      <alignment vertical="center"/>
    </xf>
    <xf numFmtId="1" fontId="28" fillId="0" borderId="47" xfId="42" applyNumberFormat="1" applyFont="1" applyBorder="1" applyAlignment="1">
      <alignment vertical="center"/>
    </xf>
    <xf numFmtId="1" fontId="28" fillId="0" borderId="48" xfId="42" applyNumberFormat="1" applyFont="1" applyBorder="1" applyAlignment="1">
      <alignment vertical="center"/>
    </xf>
    <xf numFmtId="1" fontId="29" fillId="0" borderId="14" xfId="42" applyNumberFormat="1" applyFont="1" applyBorder="1" applyAlignment="1">
      <alignment vertical="center"/>
    </xf>
    <xf numFmtId="1" fontId="29" fillId="0" borderId="7" xfId="42" applyNumberFormat="1" applyFont="1" applyBorder="1" applyAlignment="1">
      <alignment vertical="center"/>
    </xf>
    <xf numFmtId="1" fontId="29" fillId="0" borderId="17" xfId="42" applyNumberFormat="1" applyFont="1" applyBorder="1" applyAlignment="1">
      <alignment vertical="center"/>
    </xf>
    <xf numFmtId="1" fontId="29" fillId="0" borderId="20" xfId="42" applyNumberFormat="1" applyFont="1" applyBorder="1" applyAlignment="1">
      <alignment vertical="center"/>
    </xf>
    <xf numFmtId="1" fontId="29" fillId="0" borderId="1" xfId="42" applyNumberFormat="1" applyFont="1" applyBorder="1" applyAlignment="1">
      <alignment vertical="center"/>
    </xf>
    <xf numFmtId="1" fontId="29" fillId="0" borderId="23" xfId="42" applyNumberFormat="1" applyFont="1" applyBorder="1" applyAlignment="1">
      <alignment vertical="center"/>
    </xf>
    <xf numFmtId="1" fontId="29" fillId="0" borderId="4" xfId="42" applyNumberFormat="1" applyFont="1" applyBorder="1" applyAlignment="1">
      <alignment vertical="center"/>
    </xf>
    <xf numFmtId="1" fontId="29" fillId="0" borderId="5" xfId="42" applyNumberFormat="1" applyFont="1" applyBorder="1" applyAlignment="1">
      <alignment vertical="center"/>
    </xf>
    <xf numFmtId="1" fontId="29" fillId="0" borderId="6" xfId="42" applyNumberFormat="1" applyFont="1" applyBorder="1" applyAlignment="1">
      <alignment vertical="center"/>
    </xf>
    <xf numFmtId="0" fontId="0" fillId="0" borderId="0" xfId="0" applyBorder="1" applyAlignment="1">
      <alignment horizontal="center" vertical="center" wrapText="1"/>
    </xf>
    <xf numFmtId="0" fontId="0" fillId="0" borderId="12" xfId="0" applyBorder="1" applyAlignment="1">
      <alignment wrapText="1"/>
    </xf>
    <xf numFmtId="0" fontId="0" fillId="0" borderId="8" xfId="0" applyBorder="1" applyAlignment="1">
      <alignment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4" borderId="10" xfId="0" applyFill="1" applyBorder="1" applyAlignment="1">
      <alignment horizontal="center"/>
    </xf>
    <xf numFmtId="0" fontId="0" fillId="4" borderId="11" xfId="0" applyFill="1" applyBorder="1" applyAlignment="1">
      <alignment horizontal="center"/>
    </xf>
    <xf numFmtId="0" fontId="0" fillId="0" borderId="13" xfId="0" applyBorder="1" applyAlignment="1">
      <alignment horizontal="center"/>
    </xf>
    <xf numFmtId="0" fontId="0" fillId="0" borderId="36" xfId="0" applyBorder="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4" fontId="0" fillId="0" borderId="7" xfId="0" applyNumberFormat="1" applyBorder="1" applyAlignment="1"/>
    <xf numFmtId="4" fontId="0" fillId="0" borderId="16" xfId="0" applyNumberFormat="1" applyBorder="1" applyAlignment="1"/>
    <xf numFmtId="4" fontId="0" fillId="4" borderId="14" xfId="0" applyNumberFormat="1" applyFill="1" applyBorder="1" applyAlignment="1"/>
    <xf numFmtId="4" fontId="0" fillId="4" borderId="17" xfId="0" applyNumberFormat="1" applyFill="1" applyBorder="1" applyAlignment="1"/>
    <xf numFmtId="4" fontId="0" fillId="0" borderId="16" xfId="0" applyNumberFormat="1" applyFill="1" applyBorder="1" applyAlignment="1"/>
    <xf numFmtId="4" fontId="0" fillId="0" borderId="1" xfId="0" applyNumberFormat="1" applyBorder="1" applyAlignment="1"/>
    <xf numFmtId="4" fontId="0" fillId="0" borderId="15" xfId="0" applyNumberFormat="1" applyBorder="1" applyAlignment="1"/>
    <xf numFmtId="0" fontId="0" fillId="0" borderId="21" xfId="0" applyBorder="1" applyAlignment="1"/>
    <xf numFmtId="4" fontId="0" fillId="0" borderId="22" xfId="0" applyNumberFormat="1" applyBorder="1" applyAlignment="1"/>
    <xf numFmtId="4" fontId="0" fillId="4" borderId="20" xfId="0" applyNumberFormat="1" applyFill="1" applyBorder="1" applyAlignment="1"/>
    <xf numFmtId="4" fontId="0" fillId="4" borderId="23" xfId="0" applyNumberFormat="1" applyFill="1" applyBorder="1" applyAlignment="1"/>
    <xf numFmtId="4" fontId="0" fillId="0" borderId="22" xfId="0" applyNumberFormat="1" applyFill="1" applyBorder="1" applyAlignment="1"/>
    <xf numFmtId="4" fontId="0" fillId="0" borderId="21" xfId="0" applyNumberFormat="1" applyBorder="1" applyAlignment="1"/>
    <xf numFmtId="4" fontId="0" fillId="5" borderId="24" xfId="0" applyNumberFormat="1" applyFill="1" applyBorder="1" applyAlignment="1"/>
    <xf numFmtId="4" fontId="0" fillId="5" borderId="25" xfId="0" applyNumberFormat="1" applyFill="1" applyBorder="1" applyAlignment="1"/>
    <xf numFmtId="4" fontId="0" fillId="2" borderId="20" xfId="0" applyNumberFormat="1" applyFill="1" applyBorder="1" applyAlignment="1"/>
    <xf numFmtId="4" fontId="0" fillId="2" borderId="22" xfId="0" applyNumberFormat="1" applyFill="1" applyBorder="1" applyAlignment="1"/>
    <xf numFmtId="4" fontId="0" fillId="0" borderId="24" xfId="0" applyNumberFormat="1" applyBorder="1" applyAlignment="1"/>
    <xf numFmtId="4" fontId="0" fillId="6" borderId="20" xfId="0" applyNumberFormat="1" applyFill="1" applyBorder="1" applyAlignment="1"/>
    <xf numFmtId="4" fontId="0" fillId="6" borderId="23" xfId="0" applyNumberFormat="1" applyFill="1" applyBorder="1" applyAlignment="1"/>
    <xf numFmtId="0" fontId="0" fillId="0" borderId="18" xfId="0" applyBorder="1" applyAlignment="1"/>
    <xf numFmtId="0" fontId="0" fillId="0" borderId="53" xfId="0" applyBorder="1" applyAlignment="1"/>
    <xf numFmtId="3" fontId="0" fillId="0" borderId="19" xfId="0" applyNumberFormat="1" applyBorder="1" applyAlignment="1">
      <alignment horizontal="right"/>
    </xf>
    <xf numFmtId="0" fontId="0" fillId="0" borderId="20" xfId="0" applyBorder="1" applyAlignment="1"/>
    <xf numFmtId="3" fontId="0" fillId="0" borderId="23" xfId="0" applyNumberFormat="1" applyBorder="1" applyAlignment="1">
      <alignment horizontal="right"/>
    </xf>
    <xf numFmtId="0" fontId="0" fillId="0" borderId="4" xfId="0" applyBorder="1" applyAlignment="1"/>
    <xf numFmtId="0" fontId="0" fillId="0" borderId="54" xfId="0" applyBorder="1" applyAlignment="1"/>
    <xf numFmtId="3" fontId="0" fillId="0" borderId="6" xfId="0" applyNumberFormat="1" applyBorder="1" applyAlignment="1">
      <alignment horizontal="right"/>
    </xf>
    <xf numFmtId="0" fontId="0" fillId="0" borderId="0" xfId="0" applyAlignment="1">
      <alignment horizontal="center" vertical="center"/>
    </xf>
    <xf numFmtId="4" fontId="7" fillId="2" borderId="10" xfId="0" applyNumberFormat="1" applyFont="1" applyFill="1" applyBorder="1" applyAlignment="1">
      <alignment vertical="center"/>
    </xf>
    <xf numFmtId="4" fontId="7" fillId="2" borderId="13" xfId="0" applyNumberFormat="1" applyFont="1" applyFill="1" applyBorder="1" applyAlignment="1">
      <alignment vertical="center"/>
    </xf>
    <xf numFmtId="3" fontId="7" fillId="2" borderId="11" xfId="0" applyNumberFormat="1" applyFont="1" applyFill="1" applyBorder="1" applyAlignment="1">
      <alignment vertical="center"/>
    </xf>
    <xf numFmtId="3" fontId="7" fillId="2" borderId="13" xfId="0" applyNumberFormat="1" applyFont="1" applyFill="1" applyBorder="1" applyAlignment="1">
      <alignment vertical="center"/>
    </xf>
    <xf numFmtId="4" fontId="7" fillId="3" borderId="49" xfId="1" applyNumberFormat="1" applyFont="1" applyFill="1" applyBorder="1" applyAlignment="1">
      <alignment vertical="center" wrapText="1"/>
    </xf>
    <xf numFmtId="3" fontId="7" fillId="2" borderId="49" xfId="0" applyNumberFormat="1" applyFont="1" applyFill="1" applyBorder="1" applyAlignment="1">
      <alignment vertical="center"/>
    </xf>
    <xf numFmtId="3" fontId="7" fillId="2" borderId="10" xfId="0" applyNumberFormat="1" applyFont="1" applyFill="1" applyBorder="1" applyAlignment="1">
      <alignment vertical="center"/>
    </xf>
    <xf numFmtId="0" fontId="6" fillId="0" borderId="0" xfId="0" applyFont="1" applyAlignment="1">
      <alignment vertical="center"/>
    </xf>
    <xf numFmtId="0" fontId="7" fillId="0" borderId="0" xfId="0" applyFont="1" applyBorder="1"/>
    <xf numFmtId="3" fontId="7" fillId="0" borderId="0" xfId="0" applyNumberFormat="1" applyFont="1" applyBorder="1" applyAlignment="1">
      <alignment horizontal="left"/>
    </xf>
    <xf numFmtId="0" fontId="7" fillId="0" borderId="0" xfId="0" applyFont="1"/>
    <xf numFmtId="0" fontId="6" fillId="0" borderId="9" xfId="0" applyFont="1" applyBorder="1" applyAlignment="1">
      <alignment horizontal="center"/>
    </xf>
    <xf numFmtId="0" fontId="6" fillId="0" borderId="0" xfId="0" applyFont="1" applyFill="1" applyAlignment="1">
      <alignment vertical="center"/>
    </xf>
    <xf numFmtId="0" fontId="0" fillId="0" borderId="0" xfId="0" applyFill="1" applyBorder="1" applyAlignment="1">
      <alignment vertical="center"/>
    </xf>
    <xf numFmtId="3" fontId="0" fillId="0" borderId="0" xfId="0" applyNumberFormat="1" applyFill="1" applyBorder="1" applyAlignment="1">
      <alignment horizontal="left" vertical="center"/>
    </xf>
    <xf numFmtId="0" fontId="0" fillId="0" borderId="13" xfId="0" applyFill="1" applyBorder="1" applyAlignment="1">
      <alignment horizontal="center"/>
    </xf>
    <xf numFmtId="0" fontId="0" fillId="0" borderId="11" xfId="0" applyFill="1" applyBorder="1" applyAlignment="1">
      <alignment horizontal="center"/>
    </xf>
    <xf numFmtId="4" fontId="0" fillId="0" borderId="7" xfId="0" applyNumberFormat="1" applyFill="1" applyBorder="1" applyAlignment="1"/>
    <xf numFmtId="4" fontId="0" fillId="0" borderId="1" xfId="0" applyNumberFormat="1" applyFill="1" applyBorder="1" applyAlignment="1"/>
    <xf numFmtId="4" fontId="0" fillId="0" borderId="55" xfId="0" applyNumberFormat="1" applyBorder="1" applyAlignment="1"/>
    <xf numFmtId="4" fontId="0" fillId="0" borderId="51" xfId="0" applyNumberFormat="1" applyBorder="1" applyAlignment="1"/>
    <xf numFmtId="0" fontId="0" fillId="0" borderId="56" xfId="0" applyBorder="1" applyAlignment="1">
      <alignment horizontal="center"/>
    </xf>
    <xf numFmtId="0" fontId="0" fillId="0" borderId="47" xfId="0" applyBorder="1" applyAlignment="1">
      <alignment horizontal="center"/>
    </xf>
    <xf numFmtId="0" fontId="7" fillId="0" borderId="9" xfId="0" applyFont="1" applyBorder="1" applyAlignment="1">
      <alignment horizontal="center"/>
    </xf>
    <xf numFmtId="0" fontId="32" fillId="0" borderId="0" xfId="0" applyFont="1" applyFill="1" applyBorder="1" applyAlignment="1">
      <alignment vertical="center"/>
    </xf>
    <xf numFmtId="3" fontId="6" fillId="0" borderId="0" xfId="0" applyNumberFormat="1" applyFont="1" applyBorder="1" applyAlignment="1">
      <alignment horizontal="left" vertical="center"/>
    </xf>
    <xf numFmtId="0" fontId="0" fillId="38" borderId="36" xfId="0" applyFill="1" applyBorder="1" applyAlignment="1">
      <alignment horizontal="center"/>
    </xf>
    <xf numFmtId="0" fontId="0" fillId="38" borderId="12" xfId="0" applyFill="1" applyBorder="1" applyAlignment="1">
      <alignment horizontal="center"/>
    </xf>
    <xf numFmtId="4" fontId="0" fillId="38" borderId="55" xfId="0" applyNumberFormat="1" applyFill="1" applyBorder="1" applyAlignment="1"/>
    <xf numFmtId="4" fontId="0" fillId="38" borderId="51" xfId="0" applyNumberFormat="1" applyFill="1" applyBorder="1" applyAlignment="1"/>
    <xf numFmtId="3" fontId="7" fillId="3" borderId="49" xfId="1" applyNumberFormat="1" applyFont="1" applyFill="1" applyBorder="1" applyAlignment="1">
      <alignment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2" borderId="3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0" xfId="0" applyFill="1" applyBorder="1" applyAlignment="1">
      <alignment horizontal="center" vertical="center" wrapText="1"/>
    </xf>
    <xf numFmtId="0" fontId="6" fillId="0" borderId="26"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6" fillId="0" borderId="0" xfId="0" applyFont="1" applyFill="1" applyBorder="1" applyAlignment="1">
      <alignment horizontal="center" vertical="center" wrapText="1"/>
    </xf>
    <xf numFmtId="0" fontId="0" fillId="0" borderId="3" xfId="0"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5" borderId="3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6" fillId="0" borderId="3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3"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6" borderId="29" xfId="0" applyFill="1" applyBorder="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6" fillId="0" borderId="32" xfId="0" applyFont="1" applyBorder="1" applyAlignment="1">
      <alignment horizontal="center" vertical="center"/>
    </xf>
    <xf numFmtId="0" fontId="0" fillId="0" borderId="27" xfId="0" applyBorder="1" applyAlignment="1">
      <alignment horizontal="center" vertical="center"/>
    </xf>
    <xf numFmtId="0" fontId="0" fillId="0" borderId="26"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9" xfId="0" applyBorder="1" applyAlignment="1">
      <alignment horizontal="center" vertical="center"/>
    </xf>
    <xf numFmtId="0" fontId="0" fillId="5" borderId="0" xfId="0" applyFill="1" applyBorder="1" applyAlignment="1">
      <alignment horizontal="center" vertical="center" wrapText="1"/>
    </xf>
    <xf numFmtId="0" fontId="0" fillId="0" borderId="2"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27" xfId="0"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7" fillId="0" borderId="26" xfId="0" applyFont="1" applyBorder="1" applyAlignment="1">
      <alignment horizontal="center"/>
    </xf>
    <xf numFmtId="0" fontId="7" fillId="0" borderId="30" xfId="0" applyFont="1" applyBorder="1" applyAlignment="1">
      <alignment horizontal="center"/>
    </xf>
    <xf numFmtId="0" fontId="0" fillId="0" borderId="30" xfId="0" applyBorder="1" applyAlignment="1">
      <alignment horizontal="center" vertical="center" wrapText="1"/>
    </xf>
    <xf numFmtId="0" fontId="6" fillId="4" borderId="26" xfId="0" applyFont="1" applyFill="1" applyBorder="1" applyAlignment="1">
      <alignment horizontal="center" vertical="center" wrapText="1"/>
    </xf>
    <xf numFmtId="0" fontId="10" fillId="0" borderId="10" xfId="0" applyFont="1" applyBorder="1" applyAlignment="1">
      <alignment horizontal="center" vertical="center"/>
    </xf>
    <xf numFmtId="0" fontId="10" fillId="0" borderId="49" xfId="0" applyFont="1" applyBorder="1" applyAlignment="1">
      <alignment horizontal="center" vertical="center"/>
    </xf>
    <xf numFmtId="0" fontId="10" fillId="0" borderId="11" xfId="0" applyFont="1" applyBorder="1" applyAlignment="1">
      <alignment horizontal="center" vertical="center"/>
    </xf>
    <xf numFmtId="0" fontId="29" fillId="0" borderId="50" xfId="42" applyFont="1" applyBorder="1" applyAlignment="1">
      <alignment horizontal="center" vertical="center"/>
    </xf>
    <xf numFmtId="0" fontId="29" fillId="0" borderId="51" xfId="42" applyFont="1" applyBorder="1" applyAlignment="1">
      <alignment horizontal="center" vertical="center"/>
    </xf>
    <xf numFmtId="0" fontId="29" fillId="0" borderId="52" xfId="42" applyFont="1" applyBorder="1" applyAlignment="1">
      <alignment horizontal="center" vertical="center"/>
    </xf>
    <xf numFmtId="0" fontId="11" fillId="0" borderId="0" xfId="0" applyFont="1" applyAlignment="1">
      <alignment horizontal="left" vertical="center" wrapText="1"/>
    </xf>
    <xf numFmtId="0" fontId="10" fillId="0" borderId="0" xfId="0" applyFont="1" applyAlignment="1">
      <alignment horizontal="center" vertical="center"/>
    </xf>
  </cellXfs>
  <cellStyles count="103">
    <cellStyle name="20% - Accent1" xfId="19" builtinId="30" customBuiltin="1"/>
    <cellStyle name="20% - Accent1 2" xfId="66" xr:uid="{00000000-0005-0000-0000-000001000000}"/>
    <cellStyle name="20% - Accent1 3" xfId="91" xr:uid="{00000000-0005-0000-0000-000002000000}"/>
    <cellStyle name="20% - Accent2" xfId="23" builtinId="34" customBuiltin="1"/>
    <cellStyle name="20% - Accent2 2" xfId="70" xr:uid="{00000000-0005-0000-0000-000004000000}"/>
    <cellStyle name="20% - Accent2 3" xfId="93" xr:uid="{00000000-0005-0000-0000-000005000000}"/>
    <cellStyle name="20% - Accent3" xfId="27" builtinId="38" customBuiltin="1"/>
    <cellStyle name="20% - Accent3 2" xfId="74" xr:uid="{00000000-0005-0000-0000-000007000000}"/>
    <cellStyle name="20% - Accent3 3" xfId="95" xr:uid="{00000000-0005-0000-0000-000008000000}"/>
    <cellStyle name="20% - Accent4" xfId="31" builtinId="42" customBuiltin="1"/>
    <cellStyle name="20% - Accent4 2" xfId="78" xr:uid="{00000000-0005-0000-0000-00000A000000}"/>
    <cellStyle name="20% - Accent4 3" xfId="97" xr:uid="{00000000-0005-0000-0000-00000B000000}"/>
    <cellStyle name="20% - Accent5" xfId="35" builtinId="46" customBuiltin="1"/>
    <cellStyle name="20% - Accent5 2" xfId="82" xr:uid="{00000000-0005-0000-0000-00000D000000}"/>
    <cellStyle name="20% - Accent5 3" xfId="99" xr:uid="{00000000-0005-0000-0000-00000E000000}"/>
    <cellStyle name="20% - Accent6" xfId="39" builtinId="50" customBuiltin="1"/>
    <cellStyle name="20% - Accent6 2" xfId="86" xr:uid="{00000000-0005-0000-0000-000010000000}"/>
    <cellStyle name="20% - Accent6 3" xfId="101" xr:uid="{00000000-0005-0000-0000-000011000000}"/>
    <cellStyle name="40% - Accent1" xfId="20" builtinId="31" customBuiltin="1"/>
    <cellStyle name="40% - Accent1 2" xfId="67" xr:uid="{00000000-0005-0000-0000-000013000000}"/>
    <cellStyle name="40% - Accent1 3" xfId="92" xr:uid="{00000000-0005-0000-0000-000014000000}"/>
    <cellStyle name="40% - Accent2" xfId="24" builtinId="35" customBuiltin="1"/>
    <cellStyle name="40% - Accent2 2" xfId="71" xr:uid="{00000000-0005-0000-0000-000016000000}"/>
    <cellStyle name="40% - Accent2 3" xfId="94" xr:uid="{00000000-0005-0000-0000-000017000000}"/>
    <cellStyle name="40% - Accent3" xfId="28" builtinId="39" customBuiltin="1"/>
    <cellStyle name="40% - Accent3 2" xfId="75" xr:uid="{00000000-0005-0000-0000-000019000000}"/>
    <cellStyle name="40% - Accent3 3" xfId="96" xr:uid="{00000000-0005-0000-0000-00001A000000}"/>
    <cellStyle name="40% - Accent4" xfId="32" builtinId="43" customBuiltin="1"/>
    <cellStyle name="40% - Accent4 2" xfId="79" xr:uid="{00000000-0005-0000-0000-00001C000000}"/>
    <cellStyle name="40% - Accent4 3" xfId="98" xr:uid="{00000000-0005-0000-0000-00001D000000}"/>
    <cellStyle name="40% - Accent5" xfId="36" builtinId="47" customBuiltin="1"/>
    <cellStyle name="40% - Accent5 2" xfId="83" xr:uid="{00000000-0005-0000-0000-00001F000000}"/>
    <cellStyle name="40% - Accent5 3" xfId="100" xr:uid="{00000000-0005-0000-0000-000020000000}"/>
    <cellStyle name="40% - Accent6" xfId="40" builtinId="51" customBuiltin="1"/>
    <cellStyle name="40% - Accent6 2" xfId="87" xr:uid="{00000000-0005-0000-0000-000022000000}"/>
    <cellStyle name="40% - Accent6 3" xfId="102" xr:uid="{00000000-0005-0000-0000-000023000000}"/>
    <cellStyle name="60% - Accent1" xfId="21" builtinId="32" customBuiltin="1"/>
    <cellStyle name="60% - Accent1 2" xfId="68" xr:uid="{00000000-0005-0000-0000-000025000000}"/>
    <cellStyle name="60% - Accent2" xfId="25" builtinId="36" customBuiltin="1"/>
    <cellStyle name="60% - Accent2 2" xfId="72" xr:uid="{00000000-0005-0000-0000-000027000000}"/>
    <cellStyle name="60% - Accent3" xfId="29" builtinId="40" customBuiltin="1"/>
    <cellStyle name="60% - Accent3 2" xfId="76" xr:uid="{00000000-0005-0000-0000-000029000000}"/>
    <cellStyle name="60% - Accent4" xfId="33" builtinId="44" customBuiltin="1"/>
    <cellStyle name="60% - Accent4 2" xfId="80" xr:uid="{00000000-0005-0000-0000-00002B000000}"/>
    <cellStyle name="60% - Accent5" xfId="37" builtinId="48" customBuiltin="1"/>
    <cellStyle name="60% - Accent5 2" xfId="84" xr:uid="{00000000-0005-0000-0000-00002D000000}"/>
    <cellStyle name="60% - Accent6" xfId="41" builtinId="52" customBuiltin="1"/>
    <cellStyle name="60% - Accent6 2" xfId="88" xr:uid="{00000000-0005-0000-0000-00002F000000}"/>
    <cellStyle name="Accent1" xfId="18" builtinId="29" customBuiltin="1"/>
    <cellStyle name="Accent1 2" xfId="65" xr:uid="{00000000-0005-0000-0000-000031000000}"/>
    <cellStyle name="Accent2" xfId="22" builtinId="33" customBuiltin="1"/>
    <cellStyle name="Accent2 2" xfId="69" xr:uid="{00000000-0005-0000-0000-000033000000}"/>
    <cellStyle name="Accent3" xfId="26" builtinId="37" customBuiltin="1"/>
    <cellStyle name="Accent3 2" xfId="73" xr:uid="{00000000-0005-0000-0000-000035000000}"/>
    <cellStyle name="Accent4" xfId="30" builtinId="41" customBuiltin="1"/>
    <cellStyle name="Accent4 2" xfId="77" xr:uid="{00000000-0005-0000-0000-000037000000}"/>
    <cellStyle name="Accent5" xfId="34" builtinId="45" customBuiltin="1"/>
    <cellStyle name="Accent5 2" xfId="81" xr:uid="{00000000-0005-0000-0000-000039000000}"/>
    <cellStyle name="Accent6" xfId="38" builtinId="49" customBuiltin="1"/>
    <cellStyle name="Accent6 2" xfId="85" xr:uid="{00000000-0005-0000-0000-00003B000000}"/>
    <cellStyle name="Bad" xfId="8" builtinId="27" customBuiltin="1"/>
    <cellStyle name="Bad 2" xfId="54" xr:uid="{00000000-0005-0000-0000-00003D000000}"/>
    <cellStyle name="Calculation" xfId="12" builtinId="22" customBuiltin="1"/>
    <cellStyle name="Calculation 2" xfId="58" xr:uid="{00000000-0005-0000-0000-00003F000000}"/>
    <cellStyle name="Check Cell" xfId="14" builtinId="23" customBuiltin="1"/>
    <cellStyle name="Check Cell 2" xfId="60" xr:uid="{00000000-0005-0000-0000-000041000000}"/>
    <cellStyle name="Explanatory Text" xfId="16" builtinId="53" customBuiltin="1"/>
    <cellStyle name="Explanatory Text 2" xfId="63" xr:uid="{00000000-0005-0000-0000-000043000000}"/>
    <cellStyle name="Good" xfId="7" builtinId="26" customBuiltin="1"/>
    <cellStyle name="Good 2" xfId="53" xr:uid="{00000000-0005-0000-0000-000045000000}"/>
    <cellStyle name="Heading 1" xfId="3" builtinId="16" customBuiltin="1"/>
    <cellStyle name="Heading 1 2" xfId="49" xr:uid="{00000000-0005-0000-0000-000047000000}"/>
    <cellStyle name="Heading 2" xfId="4" builtinId="17" customBuiltin="1"/>
    <cellStyle name="Heading 2 2" xfId="50" xr:uid="{00000000-0005-0000-0000-000049000000}"/>
    <cellStyle name="Heading 3" xfId="5" builtinId="18" customBuiltin="1"/>
    <cellStyle name="Heading 3 2" xfId="51" xr:uid="{00000000-0005-0000-0000-00004B000000}"/>
    <cellStyle name="Heading 4" xfId="6" builtinId="19" customBuiltin="1"/>
    <cellStyle name="Heading 4 2" xfId="52" xr:uid="{00000000-0005-0000-0000-00004D000000}"/>
    <cellStyle name="Input" xfId="10" builtinId="20" customBuiltin="1"/>
    <cellStyle name="Input 2" xfId="56" xr:uid="{00000000-0005-0000-0000-000050000000}"/>
    <cellStyle name="Linked Cell" xfId="13" builtinId="24" customBuiltin="1"/>
    <cellStyle name="Linked Cell 2" xfId="59" xr:uid="{00000000-0005-0000-0000-000052000000}"/>
    <cellStyle name="Neutral" xfId="9" builtinId="28" customBuiltin="1"/>
    <cellStyle name="Neutral 2" xfId="55" xr:uid="{00000000-0005-0000-0000-000054000000}"/>
    <cellStyle name="Normal" xfId="0" builtinId="0"/>
    <cellStyle name="Normal 2" xfId="42" xr:uid="{00000000-0005-0000-0000-000056000000}"/>
    <cellStyle name="Normal 3" xfId="44" xr:uid="{00000000-0005-0000-0000-000057000000}"/>
    <cellStyle name="Normal 3 2" xfId="46" xr:uid="{00000000-0005-0000-0000-000058000000}"/>
    <cellStyle name="Normal 3 3" xfId="45" xr:uid="{00000000-0005-0000-0000-000059000000}"/>
    <cellStyle name="Normal 4" xfId="47" xr:uid="{00000000-0005-0000-0000-00005A000000}"/>
    <cellStyle name="Normal 5" xfId="48" xr:uid="{00000000-0005-0000-0000-00005B000000}"/>
    <cellStyle name="Normal 6" xfId="89" xr:uid="{00000000-0005-0000-0000-00005C000000}"/>
    <cellStyle name="Normal_2004-2005" xfId="1" xr:uid="{00000000-0005-0000-0000-00005D000000}"/>
    <cellStyle name="Note 2" xfId="43" xr:uid="{00000000-0005-0000-0000-00005F000000}"/>
    <cellStyle name="Note 3" xfId="62" xr:uid="{00000000-0005-0000-0000-000060000000}"/>
    <cellStyle name="Note 4" xfId="90" xr:uid="{00000000-0005-0000-0000-000061000000}"/>
    <cellStyle name="Output" xfId="11" builtinId="21" customBuiltin="1"/>
    <cellStyle name="Output 2" xfId="57" xr:uid="{00000000-0005-0000-0000-000063000000}"/>
    <cellStyle name="Title" xfId="2" builtinId="15" customBuiltin="1"/>
    <cellStyle name="Total" xfId="17" builtinId="25" customBuiltin="1"/>
    <cellStyle name="Total 2" xfId="64" xr:uid="{00000000-0005-0000-0000-000066000000}"/>
    <cellStyle name="Warning Text" xfId="15" builtinId="11" customBuiltin="1"/>
    <cellStyle name="Warning Text 2" xfId="61" xr:uid="{00000000-0005-0000-0000-00006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88"/>
  <sheetViews>
    <sheetView showZeros="0" tabSelected="1" zoomScale="60" zoomScaleNormal="60" zoomScaleSheetLayoutView="30" workbookViewId="0">
      <pane xSplit="3" ySplit="6" topLeftCell="D7" activePane="bottomRight" state="frozen"/>
      <selection pane="topRight" activeCell="D1" sqref="D1"/>
      <selection pane="bottomLeft" activeCell="A7" sqref="A7"/>
      <selection pane="bottomRight"/>
    </sheetView>
  </sheetViews>
  <sheetFormatPr defaultColWidth="9.1640625" defaultRowHeight="12.3" x14ac:dyDescent="0.4"/>
  <cols>
    <col min="1" max="1" width="22.1640625" style="4" bestFit="1" customWidth="1"/>
    <col min="2" max="2" width="25.5546875" style="4" bestFit="1" customWidth="1"/>
    <col min="3" max="3" width="41.1640625" style="5" customWidth="1"/>
    <col min="4" max="5" width="13.1640625" style="4" customWidth="1"/>
    <col min="6" max="6" width="13.27734375" style="4" customWidth="1"/>
    <col min="7" max="7" width="13.1640625" style="4" customWidth="1"/>
    <col min="8" max="9" width="12" style="4" customWidth="1"/>
    <col min="10" max="11" width="10.71875" style="4" customWidth="1"/>
    <col min="12" max="13" width="12" style="4" customWidth="1"/>
    <col min="14" max="14" width="15.27734375" style="4" customWidth="1"/>
    <col min="15" max="19" width="13.1640625" style="4" customWidth="1"/>
    <col min="20" max="21" width="10.71875" style="4" customWidth="1"/>
    <col min="22" max="23" width="13.5546875" style="4" customWidth="1"/>
    <col min="24" max="24" width="13" style="4" bestFit="1" customWidth="1"/>
    <col min="25" max="25" width="12" style="4" customWidth="1"/>
    <col min="26" max="29" width="10.71875" style="4" customWidth="1"/>
    <col min="30" max="31" width="13.5546875" style="4" customWidth="1"/>
    <col min="32" max="32" width="13" style="4" bestFit="1" customWidth="1"/>
    <col min="33" max="33" width="12" style="4" customWidth="1"/>
    <col min="34" max="37" width="10.71875" style="4" customWidth="1"/>
    <col min="38" max="41" width="13.5546875" style="4" customWidth="1"/>
    <col min="42" max="44" width="10.71875" style="4" customWidth="1"/>
    <col min="45" max="45" width="13.27734375" style="4" customWidth="1"/>
    <col min="46" max="49" width="13.5546875" style="4" customWidth="1"/>
    <col min="50" max="53" width="10.5546875" style="3" customWidth="1"/>
    <col min="54" max="55" width="13.5546875" style="3" customWidth="1"/>
    <col min="56" max="16384" width="9.1640625" style="3"/>
  </cols>
  <sheetData>
    <row r="1" spans="1:55" x14ac:dyDescent="0.4">
      <c r="J1" s="6" t="s">
        <v>309</v>
      </c>
    </row>
    <row r="2" spans="1:55" ht="12.6" thickBot="1" x14ac:dyDescent="0.45"/>
    <row r="3" spans="1:55" s="75" customFormat="1" ht="12.6" thickBot="1" x14ac:dyDescent="0.45">
      <c r="A3" s="73"/>
      <c r="B3" s="73"/>
      <c r="C3" s="74"/>
      <c r="D3" s="145" t="s">
        <v>3</v>
      </c>
      <c r="E3" s="146"/>
      <c r="F3" s="126"/>
      <c r="G3" s="126"/>
      <c r="H3" s="126"/>
      <c r="I3" s="126"/>
      <c r="J3" s="126"/>
      <c r="K3" s="126"/>
      <c r="L3" s="126"/>
      <c r="M3" s="126"/>
      <c r="N3" s="126"/>
      <c r="O3" s="127"/>
      <c r="P3" s="88"/>
      <c r="Q3" s="88"/>
      <c r="R3" s="125" t="s">
        <v>285</v>
      </c>
      <c r="S3" s="126"/>
      <c r="T3" s="126"/>
      <c r="U3" s="126"/>
      <c r="V3" s="126"/>
      <c r="W3" s="126"/>
      <c r="X3" s="126"/>
      <c r="Y3" s="126"/>
      <c r="Z3" s="126"/>
      <c r="AA3" s="126"/>
      <c r="AB3" s="126"/>
      <c r="AC3" s="126"/>
      <c r="AD3" s="126"/>
      <c r="AE3" s="126"/>
      <c r="AF3" s="125" t="s">
        <v>284</v>
      </c>
      <c r="AG3" s="126"/>
      <c r="AH3" s="126"/>
      <c r="AI3" s="126"/>
      <c r="AJ3" s="126"/>
      <c r="AK3" s="126"/>
      <c r="AL3" s="126"/>
      <c r="AM3" s="126"/>
      <c r="AN3" s="126"/>
      <c r="AO3" s="126"/>
      <c r="AP3" s="126"/>
      <c r="AQ3" s="126"/>
      <c r="AR3" s="126"/>
      <c r="AS3" s="126"/>
      <c r="AT3" s="126"/>
      <c r="AU3" s="127"/>
      <c r="AV3" s="73"/>
      <c r="AW3" s="73"/>
      <c r="AX3" s="125" t="s">
        <v>277</v>
      </c>
      <c r="AY3" s="126"/>
      <c r="AZ3" s="126"/>
      <c r="BA3" s="127"/>
    </row>
    <row r="4" spans="1:55" s="64" customFormat="1" ht="26.25" customHeight="1" x14ac:dyDescent="0.4">
      <c r="A4" s="24"/>
      <c r="B4" s="24"/>
      <c r="C4" s="24"/>
      <c r="D4" s="104" t="s">
        <v>274</v>
      </c>
      <c r="E4" s="97"/>
      <c r="F4" s="104" t="s">
        <v>292</v>
      </c>
      <c r="G4" s="97"/>
      <c r="H4" s="96" t="s">
        <v>272</v>
      </c>
      <c r="I4" s="97"/>
      <c r="J4" s="96" t="s">
        <v>6</v>
      </c>
      <c r="K4" s="147"/>
      <c r="L4" s="96" t="s">
        <v>11</v>
      </c>
      <c r="M4" s="97"/>
      <c r="N4" s="148" t="s">
        <v>286</v>
      </c>
      <c r="O4" s="139"/>
      <c r="P4" s="104" t="s">
        <v>292</v>
      </c>
      <c r="Q4" s="116"/>
      <c r="R4" s="96" t="s">
        <v>272</v>
      </c>
      <c r="S4" s="97"/>
      <c r="T4" s="104" t="s">
        <v>6</v>
      </c>
      <c r="U4" s="97"/>
      <c r="V4" s="96" t="s">
        <v>11</v>
      </c>
      <c r="W4" s="97"/>
      <c r="X4" s="115" t="s">
        <v>276</v>
      </c>
      <c r="Y4" s="97"/>
      <c r="Z4" s="96" t="s">
        <v>9</v>
      </c>
      <c r="AA4" s="97"/>
      <c r="AB4" s="140" t="s">
        <v>281</v>
      </c>
      <c r="AC4" s="141"/>
      <c r="AD4" s="138" t="s">
        <v>12</v>
      </c>
      <c r="AE4" s="139"/>
      <c r="AF4" s="107" t="s">
        <v>280</v>
      </c>
      <c r="AG4" s="108"/>
      <c r="AH4" s="109" t="s">
        <v>15</v>
      </c>
      <c r="AI4" s="108"/>
      <c r="AJ4" s="137" t="s">
        <v>15</v>
      </c>
      <c r="AK4" s="108"/>
      <c r="AL4" s="111" t="s">
        <v>297</v>
      </c>
      <c r="AM4" s="112"/>
      <c r="AN4" s="104" t="s">
        <v>307</v>
      </c>
      <c r="AO4" s="116"/>
      <c r="AP4" s="104" t="s">
        <v>282</v>
      </c>
      <c r="AQ4" s="116"/>
      <c r="AR4" s="115" t="s">
        <v>283</v>
      </c>
      <c r="AS4" s="116"/>
      <c r="AT4" s="98" t="s">
        <v>301</v>
      </c>
      <c r="AU4" s="99"/>
      <c r="AV4" s="100" t="s">
        <v>287</v>
      </c>
      <c r="AW4" s="101"/>
      <c r="AX4" s="128" t="s">
        <v>288</v>
      </c>
      <c r="AY4" s="129"/>
      <c r="AZ4" s="130" t="s">
        <v>23</v>
      </c>
      <c r="BA4" s="131"/>
      <c r="BB4" s="121" t="s">
        <v>8</v>
      </c>
      <c r="BC4" s="122"/>
    </row>
    <row r="5" spans="1:55" s="64" customFormat="1" ht="55.5" customHeight="1" thickBot="1" x14ac:dyDescent="0.45">
      <c r="A5" s="24"/>
      <c r="B5" s="24"/>
      <c r="C5" s="24"/>
      <c r="D5" s="119" t="s">
        <v>273</v>
      </c>
      <c r="E5" s="106"/>
      <c r="F5" s="119" t="s">
        <v>19</v>
      </c>
      <c r="G5" s="120"/>
      <c r="H5" s="119" t="s">
        <v>19</v>
      </c>
      <c r="I5" s="106"/>
      <c r="J5" s="105" t="s">
        <v>19</v>
      </c>
      <c r="K5" s="106"/>
      <c r="L5" s="113" t="s">
        <v>18</v>
      </c>
      <c r="M5" s="114"/>
      <c r="N5" s="143" t="s">
        <v>21</v>
      </c>
      <c r="O5" s="144"/>
      <c r="P5" s="119" t="s">
        <v>296</v>
      </c>
      <c r="Q5" s="120"/>
      <c r="R5" s="105" t="s">
        <v>20</v>
      </c>
      <c r="S5" s="106"/>
      <c r="T5" s="105" t="s">
        <v>20</v>
      </c>
      <c r="U5" s="106"/>
      <c r="V5" s="113" t="s">
        <v>17</v>
      </c>
      <c r="W5" s="114"/>
      <c r="X5" s="119" t="s">
        <v>275</v>
      </c>
      <c r="Y5" s="106"/>
      <c r="Z5" s="113" t="s">
        <v>10</v>
      </c>
      <c r="AA5" s="114"/>
      <c r="AB5" s="142" t="s">
        <v>299</v>
      </c>
      <c r="AC5" s="118"/>
      <c r="AD5" s="143" t="s">
        <v>13</v>
      </c>
      <c r="AE5" s="144"/>
      <c r="AF5" s="107" t="s">
        <v>278</v>
      </c>
      <c r="AG5" s="108"/>
      <c r="AH5" s="109" t="s">
        <v>291</v>
      </c>
      <c r="AI5" s="110"/>
      <c r="AJ5" s="109" t="s">
        <v>295</v>
      </c>
      <c r="AK5" s="110"/>
      <c r="AL5" s="111" t="s">
        <v>302</v>
      </c>
      <c r="AM5" s="136"/>
      <c r="AN5" s="119" t="s">
        <v>308</v>
      </c>
      <c r="AO5" s="120"/>
      <c r="AP5" s="119" t="s">
        <v>298</v>
      </c>
      <c r="AQ5" s="120"/>
      <c r="AR5" s="117" t="s">
        <v>303</v>
      </c>
      <c r="AS5" s="118"/>
      <c r="AT5" s="98" t="s">
        <v>300</v>
      </c>
      <c r="AU5" s="99"/>
      <c r="AV5" s="102" t="s">
        <v>14</v>
      </c>
      <c r="AW5" s="103"/>
      <c r="AX5" s="134" t="s">
        <v>22</v>
      </c>
      <c r="AY5" s="135"/>
      <c r="AZ5" s="132" t="s">
        <v>22</v>
      </c>
      <c r="BA5" s="133"/>
      <c r="BB5" s="123" t="s">
        <v>24</v>
      </c>
      <c r="BC5" s="124"/>
    </row>
    <row r="6" spans="1:55" customFormat="1" ht="12.6" thickBot="1" x14ac:dyDescent="0.45">
      <c r="A6" s="25" t="s">
        <v>16</v>
      </c>
      <c r="B6" s="26" t="s">
        <v>1</v>
      </c>
      <c r="C6" s="26" t="s">
        <v>2</v>
      </c>
      <c r="D6" s="27" t="s">
        <v>0</v>
      </c>
      <c r="E6" s="28" t="s">
        <v>5</v>
      </c>
      <c r="F6" s="27" t="s">
        <v>0</v>
      </c>
      <c r="G6" s="28" t="s">
        <v>5</v>
      </c>
      <c r="H6" s="27" t="s">
        <v>0</v>
      </c>
      <c r="I6" s="28" t="s">
        <v>5</v>
      </c>
      <c r="J6" s="27" t="s">
        <v>0</v>
      </c>
      <c r="K6" s="29" t="s">
        <v>5</v>
      </c>
      <c r="L6" s="27" t="s">
        <v>0</v>
      </c>
      <c r="M6" s="28" t="s">
        <v>5</v>
      </c>
      <c r="N6" s="30" t="s">
        <v>0</v>
      </c>
      <c r="O6" s="31" t="s">
        <v>5</v>
      </c>
      <c r="P6" s="27" t="s">
        <v>0</v>
      </c>
      <c r="Q6" s="28" t="s">
        <v>5</v>
      </c>
      <c r="R6" s="27" t="s">
        <v>0</v>
      </c>
      <c r="S6" s="28" t="s">
        <v>5</v>
      </c>
      <c r="T6" s="27" t="s">
        <v>0</v>
      </c>
      <c r="U6" s="28" t="s">
        <v>5</v>
      </c>
      <c r="V6" s="27" t="s">
        <v>0</v>
      </c>
      <c r="W6" s="28" t="s">
        <v>5</v>
      </c>
      <c r="X6" s="32" t="s">
        <v>0</v>
      </c>
      <c r="Y6" s="28" t="s">
        <v>5</v>
      </c>
      <c r="Z6" s="27" t="s">
        <v>0</v>
      </c>
      <c r="AA6" s="28" t="s">
        <v>5</v>
      </c>
      <c r="AB6" s="76" t="s">
        <v>0</v>
      </c>
      <c r="AC6" s="28" t="s">
        <v>5</v>
      </c>
      <c r="AD6" s="30" t="s">
        <v>0</v>
      </c>
      <c r="AE6" s="31" t="s">
        <v>5</v>
      </c>
      <c r="AF6" s="32" t="s">
        <v>0</v>
      </c>
      <c r="AG6" s="28" t="s">
        <v>5</v>
      </c>
      <c r="AH6" s="32" t="s">
        <v>0</v>
      </c>
      <c r="AI6" s="28" t="s">
        <v>5</v>
      </c>
      <c r="AJ6" s="80" t="s">
        <v>0</v>
      </c>
      <c r="AK6" s="81" t="s">
        <v>5</v>
      </c>
      <c r="AL6" s="33" t="s">
        <v>0</v>
      </c>
      <c r="AM6" s="29" t="s">
        <v>5</v>
      </c>
      <c r="AN6" s="91" t="s">
        <v>0</v>
      </c>
      <c r="AO6" s="92" t="s">
        <v>5</v>
      </c>
      <c r="AP6" s="27" t="s">
        <v>0</v>
      </c>
      <c r="AQ6" s="28" t="s">
        <v>5</v>
      </c>
      <c r="AR6" s="86" t="s">
        <v>0</v>
      </c>
      <c r="AS6" s="87" t="s">
        <v>5</v>
      </c>
      <c r="AT6" s="30" t="s">
        <v>0</v>
      </c>
      <c r="AU6" s="31" t="s">
        <v>5</v>
      </c>
      <c r="AV6" s="34" t="s">
        <v>0</v>
      </c>
      <c r="AW6" s="35" t="s">
        <v>5</v>
      </c>
      <c r="AX6" s="27" t="s">
        <v>0</v>
      </c>
      <c r="AY6" s="28" t="s">
        <v>5</v>
      </c>
      <c r="AZ6" s="86" t="s">
        <v>0</v>
      </c>
      <c r="BA6" s="87" t="s">
        <v>5</v>
      </c>
      <c r="BB6" s="30" t="s">
        <v>0</v>
      </c>
      <c r="BC6" s="31" t="s">
        <v>5</v>
      </c>
    </row>
    <row r="7" spans="1:55" customFormat="1" x14ac:dyDescent="0.4">
      <c r="A7" s="56" t="s">
        <v>25</v>
      </c>
      <c r="B7" s="57" t="s">
        <v>26</v>
      </c>
      <c r="C7" s="58">
        <v>2992929.3895484302</v>
      </c>
      <c r="D7" s="42">
        <v>899.56619035463802</v>
      </c>
      <c r="E7" s="36">
        <v>3.0056378660184901E-2</v>
      </c>
      <c r="F7" s="36">
        <v>49245.395763455599</v>
      </c>
      <c r="G7" s="36">
        <v>1.6453911654389399</v>
      </c>
      <c r="H7" s="36">
        <v>694.87867895160502</v>
      </c>
      <c r="I7" s="36">
        <v>2.3217342894161899E-2</v>
      </c>
      <c r="J7" s="36">
        <v>0</v>
      </c>
      <c r="K7" s="37">
        <v>0</v>
      </c>
      <c r="L7" s="36">
        <v>295.70856951189</v>
      </c>
      <c r="M7" s="36">
        <v>9.8802387568690895E-3</v>
      </c>
      <c r="N7" s="38">
        <v>51135.549202273804</v>
      </c>
      <c r="O7" s="39">
        <v>1.70854512575016</v>
      </c>
      <c r="P7" s="40">
        <v>0</v>
      </c>
      <c r="Q7" s="40">
        <v>0</v>
      </c>
      <c r="R7" s="40">
        <v>263.03851383675999</v>
      </c>
      <c r="S7" s="40">
        <v>8.7886642015449195E-3</v>
      </c>
      <c r="T7" s="36">
        <v>0</v>
      </c>
      <c r="U7" s="41">
        <v>0</v>
      </c>
      <c r="V7" s="36">
        <v>200.79698860460499</v>
      </c>
      <c r="W7" s="36">
        <v>6.7090453020978401E-3</v>
      </c>
      <c r="X7" s="42">
        <v>12245.271582887999</v>
      </c>
      <c r="Y7" s="36">
        <v>0.40914000930491601</v>
      </c>
      <c r="Z7" s="36">
        <v>0</v>
      </c>
      <c r="AA7" s="36">
        <v>0</v>
      </c>
      <c r="AB7" s="42">
        <v>0</v>
      </c>
      <c r="AC7" s="42">
        <v>0</v>
      </c>
      <c r="AD7" s="38">
        <v>12709.1070853294</v>
      </c>
      <c r="AE7" s="39">
        <v>0.42463771880855899</v>
      </c>
      <c r="AF7" s="42">
        <v>0</v>
      </c>
      <c r="AG7" s="36">
        <v>0</v>
      </c>
      <c r="AH7" s="36">
        <v>1347.1701505287399</v>
      </c>
      <c r="AI7" s="36">
        <v>4.50117585544507E-2</v>
      </c>
      <c r="AJ7" s="82">
        <v>0</v>
      </c>
      <c r="AK7" s="82">
        <v>0</v>
      </c>
      <c r="AL7" s="49">
        <v>1347.1701505287399</v>
      </c>
      <c r="AM7" s="50">
        <v>4.50117585544507E-2</v>
      </c>
      <c r="AN7" s="93">
        <v>0</v>
      </c>
      <c r="AO7" s="36">
        <v>0</v>
      </c>
      <c r="AP7" s="42">
        <v>0.52780017846698102</v>
      </c>
      <c r="AQ7" s="36">
        <v>1.7634902457442002E-5</v>
      </c>
      <c r="AR7" s="36">
        <v>0</v>
      </c>
      <c r="AS7" s="84">
        <v>0</v>
      </c>
      <c r="AT7" s="45">
        <v>1347.6979507072001</v>
      </c>
      <c r="AU7" s="46">
        <v>4.5029393456908103E-2</v>
      </c>
      <c r="AV7" s="51">
        <v>65192.3542383104</v>
      </c>
      <c r="AW7" s="52">
        <v>2.1782122380156301</v>
      </c>
      <c r="AX7" s="53">
        <v>998.30042729912998</v>
      </c>
      <c r="AY7" s="41">
        <v>3.3355295009139897E-2</v>
      </c>
      <c r="AZ7" s="41">
        <v>1062.6423597421999</v>
      </c>
      <c r="BA7" s="44">
        <v>3.5505092885018998E-2</v>
      </c>
      <c r="BB7" s="54">
        <v>53196.491989315102</v>
      </c>
      <c r="BC7" s="55">
        <v>1.7774055136443201</v>
      </c>
    </row>
    <row r="8" spans="1:55" customFormat="1" x14ac:dyDescent="0.4">
      <c r="A8" s="59" t="s">
        <v>25</v>
      </c>
      <c r="B8" s="43" t="s">
        <v>27</v>
      </c>
      <c r="C8" s="60">
        <v>6524178.1260972098</v>
      </c>
      <c r="D8" s="48">
        <v>0</v>
      </c>
      <c r="E8" s="41">
        <v>0</v>
      </c>
      <c r="F8" s="41">
        <v>135449.204367542</v>
      </c>
      <c r="G8" s="41">
        <v>2.0761113775501499</v>
      </c>
      <c r="H8" s="41">
        <v>11754.2438562773</v>
      </c>
      <c r="I8" s="41">
        <v>0.18016436138154199</v>
      </c>
      <c r="J8" s="41">
        <v>0</v>
      </c>
      <c r="K8" s="44">
        <v>0</v>
      </c>
      <c r="L8" s="41">
        <v>1377.4365540313499</v>
      </c>
      <c r="M8" s="41">
        <v>2.1112798078297398E-2</v>
      </c>
      <c r="N8" s="45">
        <v>148580.884777851</v>
      </c>
      <c r="O8" s="46">
        <v>2.27738853700999</v>
      </c>
      <c r="P8" s="47">
        <v>0.65001357866992504</v>
      </c>
      <c r="Q8" s="47">
        <v>9.9631488611542003E-6</v>
      </c>
      <c r="R8" s="47">
        <v>0</v>
      </c>
      <c r="S8" s="47">
        <v>0</v>
      </c>
      <c r="T8" s="41">
        <v>0</v>
      </c>
      <c r="U8" s="41">
        <v>0</v>
      </c>
      <c r="V8" s="41">
        <v>132.40959666220701</v>
      </c>
      <c r="W8" s="41">
        <v>2.02952148305943E-3</v>
      </c>
      <c r="X8" s="48">
        <v>0</v>
      </c>
      <c r="Y8" s="41">
        <v>0</v>
      </c>
      <c r="Z8" s="41">
        <v>11093.3945207954</v>
      </c>
      <c r="AA8" s="41">
        <v>0.170035126362062</v>
      </c>
      <c r="AB8" s="48">
        <v>0</v>
      </c>
      <c r="AC8" s="48">
        <v>0</v>
      </c>
      <c r="AD8" s="45">
        <v>11226.4541310363</v>
      </c>
      <c r="AE8" s="46">
        <v>0.172074610993983</v>
      </c>
      <c r="AF8" s="48">
        <v>27447.019087561999</v>
      </c>
      <c r="AG8" s="41">
        <v>0.42069696070639001</v>
      </c>
      <c r="AH8" s="41">
        <v>2676.3939133241802</v>
      </c>
      <c r="AI8" s="41">
        <v>4.1022698362854298E-2</v>
      </c>
      <c r="AJ8" s="83">
        <v>0</v>
      </c>
      <c r="AK8" s="83">
        <v>0</v>
      </c>
      <c r="AL8" s="49">
        <v>30123.413000886201</v>
      </c>
      <c r="AM8" s="50">
        <v>0.461719659069244</v>
      </c>
      <c r="AN8" s="94">
        <v>0</v>
      </c>
      <c r="AO8" s="41">
        <v>0</v>
      </c>
      <c r="AP8" s="48">
        <v>0.291858306128777</v>
      </c>
      <c r="AQ8" s="41">
        <v>4.4734877020190702E-6</v>
      </c>
      <c r="AR8" s="41">
        <v>0</v>
      </c>
      <c r="AS8" s="85">
        <v>0</v>
      </c>
      <c r="AT8" s="38">
        <v>30123.704859192301</v>
      </c>
      <c r="AU8" s="39">
        <v>0.461724132556946</v>
      </c>
      <c r="AV8" s="51">
        <v>189931.04376808001</v>
      </c>
      <c r="AW8" s="52">
        <v>2.9111872805609198</v>
      </c>
      <c r="AX8" s="53">
        <v>8448.9486770863496</v>
      </c>
      <c r="AY8" s="41">
        <v>0.12950211526705399</v>
      </c>
      <c r="AZ8" s="41">
        <v>5489.2850377110099</v>
      </c>
      <c r="BA8" s="44">
        <v>8.4137571531860203E-2</v>
      </c>
      <c r="BB8" s="54">
        <v>162519.11849264801</v>
      </c>
      <c r="BC8" s="55">
        <v>2.4910282238088999</v>
      </c>
    </row>
    <row r="9" spans="1:55" customFormat="1" x14ac:dyDescent="0.4">
      <c r="A9" s="59" t="s">
        <v>28</v>
      </c>
      <c r="B9" s="43" t="s">
        <v>29</v>
      </c>
      <c r="C9" s="60">
        <v>2380497.8762547001</v>
      </c>
      <c r="D9" s="48">
        <v>76862.144977646996</v>
      </c>
      <c r="E9" s="41">
        <v>3.2288264461120302</v>
      </c>
      <c r="F9" s="41">
        <v>28118.1051516978</v>
      </c>
      <c r="G9" s="41">
        <v>1.1811858952773699</v>
      </c>
      <c r="H9" s="41">
        <v>2420.0361519632502</v>
      </c>
      <c r="I9" s="41">
        <v>0.10166092463694</v>
      </c>
      <c r="J9" s="41">
        <v>0</v>
      </c>
      <c r="K9" s="44">
        <v>0</v>
      </c>
      <c r="L9" s="41">
        <v>12426.771605001501</v>
      </c>
      <c r="M9" s="41">
        <v>0.52202405761238901</v>
      </c>
      <c r="N9" s="45">
        <v>119827.05788630999</v>
      </c>
      <c r="O9" s="46">
        <v>5.0336973236387301</v>
      </c>
      <c r="P9" s="47">
        <v>0</v>
      </c>
      <c r="Q9" s="47">
        <v>0</v>
      </c>
      <c r="R9" s="47">
        <v>0</v>
      </c>
      <c r="S9" s="47">
        <v>0</v>
      </c>
      <c r="T9" s="41">
        <v>0</v>
      </c>
      <c r="U9" s="41">
        <v>0</v>
      </c>
      <c r="V9" s="41">
        <v>0.85975255723305599</v>
      </c>
      <c r="W9" s="41">
        <v>3.6116501754066997E-5</v>
      </c>
      <c r="X9" s="48">
        <v>0</v>
      </c>
      <c r="Y9" s="41">
        <v>0</v>
      </c>
      <c r="Z9" s="41">
        <v>0</v>
      </c>
      <c r="AA9" s="41">
        <v>0</v>
      </c>
      <c r="AB9" s="48">
        <v>0</v>
      </c>
      <c r="AC9" s="48">
        <v>0</v>
      </c>
      <c r="AD9" s="45">
        <v>0.85975255723305599</v>
      </c>
      <c r="AE9" s="46">
        <v>3.6116501754066997E-5</v>
      </c>
      <c r="AF9" s="48">
        <v>318811.37851418398</v>
      </c>
      <c r="AG9" s="41">
        <v>13.392634444008801</v>
      </c>
      <c r="AH9" s="41">
        <v>0</v>
      </c>
      <c r="AI9" s="41">
        <v>0</v>
      </c>
      <c r="AJ9" s="83">
        <v>0</v>
      </c>
      <c r="AK9" s="83">
        <v>0</v>
      </c>
      <c r="AL9" s="49">
        <v>318811.37851418398</v>
      </c>
      <c r="AM9" s="50">
        <v>13.392634444008801</v>
      </c>
      <c r="AN9" s="94">
        <v>0</v>
      </c>
      <c r="AO9" s="41">
        <v>0</v>
      </c>
      <c r="AP9" s="48">
        <v>0</v>
      </c>
      <c r="AQ9" s="41">
        <v>0</v>
      </c>
      <c r="AR9" s="41">
        <v>0</v>
      </c>
      <c r="AS9" s="85">
        <v>0</v>
      </c>
      <c r="AT9" s="45">
        <v>318811.37851418398</v>
      </c>
      <c r="AU9" s="46">
        <v>13.392634444008801</v>
      </c>
      <c r="AV9" s="51">
        <v>438639.29615305102</v>
      </c>
      <c r="AW9" s="52">
        <v>18.4263678841493</v>
      </c>
      <c r="AX9" s="53">
        <v>0</v>
      </c>
      <c r="AY9" s="41">
        <v>0</v>
      </c>
      <c r="AZ9" s="41">
        <v>0</v>
      </c>
      <c r="BA9" s="44">
        <v>0</v>
      </c>
      <c r="BB9" s="54">
        <v>119827.05788630999</v>
      </c>
      <c r="BC9" s="55">
        <v>5.0336973236387301</v>
      </c>
    </row>
    <row r="10" spans="1:55" customFormat="1" x14ac:dyDescent="0.4">
      <c r="A10" s="59" t="s">
        <v>28</v>
      </c>
      <c r="B10" s="43" t="s">
        <v>30</v>
      </c>
      <c r="C10" s="60">
        <v>6049673.7300267396</v>
      </c>
      <c r="D10" s="48">
        <v>195262.170116897</v>
      </c>
      <c r="E10" s="41">
        <v>3.2276479498016402</v>
      </c>
      <c r="F10" s="41">
        <v>27493.651390655199</v>
      </c>
      <c r="G10" s="41">
        <v>0.45446502766247099</v>
      </c>
      <c r="H10" s="41">
        <v>400.039769091381</v>
      </c>
      <c r="I10" s="41">
        <v>6.61258419781942E-3</v>
      </c>
      <c r="J10" s="41">
        <v>0</v>
      </c>
      <c r="K10" s="44">
        <v>0</v>
      </c>
      <c r="L10" s="41">
        <v>19536.821890769999</v>
      </c>
      <c r="M10" s="41">
        <v>0.32294009169125398</v>
      </c>
      <c r="N10" s="45">
        <v>242692.68316741299</v>
      </c>
      <c r="O10" s="46">
        <v>4.01166565335319</v>
      </c>
      <c r="P10" s="47">
        <v>0</v>
      </c>
      <c r="Q10" s="47">
        <v>0</v>
      </c>
      <c r="R10" s="47">
        <v>0</v>
      </c>
      <c r="S10" s="47">
        <v>0</v>
      </c>
      <c r="T10" s="41">
        <v>0</v>
      </c>
      <c r="U10" s="41">
        <v>0</v>
      </c>
      <c r="V10" s="41">
        <v>1.0476476062469899</v>
      </c>
      <c r="W10" s="41">
        <v>1.7317423269409201E-5</v>
      </c>
      <c r="X10" s="48">
        <v>0</v>
      </c>
      <c r="Y10" s="41">
        <v>0</v>
      </c>
      <c r="Z10" s="41">
        <v>0</v>
      </c>
      <c r="AA10" s="41">
        <v>0</v>
      </c>
      <c r="AB10" s="48">
        <v>0</v>
      </c>
      <c r="AC10" s="48">
        <v>0</v>
      </c>
      <c r="AD10" s="45">
        <v>1.0476476062469899</v>
      </c>
      <c r="AE10" s="46">
        <v>1.7317423269409201E-5</v>
      </c>
      <c r="AF10" s="48">
        <v>377905.97884552198</v>
      </c>
      <c r="AG10" s="41">
        <v>6.2467166943208197</v>
      </c>
      <c r="AH10" s="41">
        <v>0</v>
      </c>
      <c r="AI10" s="41">
        <v>0</v>
      </c>
      <c r="AJ10" s="83">
        <v>0</v>
      </c>
      <c r="AK10" s="83">
        <v>0</v>
      </c>
      <c r="AL10" s="49">
        <v>377905.97884552198</v>
      </c>
      <c r="AM10" s="50">
        <v>6.2467166943208197</v>
      </c>
      <c r="AN10" s="94">
        <v>0</v>
      </c>
      <c r="AO10" s="41">
        <v>0</v>
      </c>
      <c r="AP10" s="48">
        <v>0</v>
      </c>
      <c r="AQ10" s="41">
        <v>0</v>
      </c>
      <c r="AR10" s="41">
        <v>0</v>
      </c>
      <c r="AS10" s="85">
        <v>0</v>
      </c>
      <c r="AT10" s="45">
        <v>377905.97884552198</v>
      </c>
      <c r="AU10" s="46">
        <v>6.2467166943208197</v>
      </c>
      <c r="AV10" s="51">
        <v>620599.70966054103</v>
      </c>
      <c r="AW10" s="52">
        <v>10.258399665097301</v>
      </c>
      <c r="AX10" s="53">
        <v>0</v>
      </c>
      <c r="AY10" s="41">
        <v>0</v>
      </c>
      <c r="AZ10" s="41">
        <v>0</v>
      </c>
      <c r="BA10" s="44">
        <v>0</v>
      </c>
      <c r="BB10" s="54">
        <v>242692.68316741299</v>
      </c>
      <c r="BC10" s="55">
        <v>4.01166565335319</v>
      </c>
    </row>
    <row r="11" spans="1:55" customFormat="1" x14ac:dyDescent="0.4">
      <c r="A11" s="59" t="s">
        <v>31</v>
      </c>
      <c r="B11" s="43" t="s">
        <v>32</v>
      </c>
      <c r="C11" s="60">
        <v>2324666.74639396</v>
      </c>
      <c r="D11" s="48">
        <v>0</v>
      </c>
      <c r="E11" s="41">
        <v>0</v>
      </c>
      <c r="F11" s="41">
        <v>0</v>
      </c>
      <c r="G11" s="41">
        <v>0</v>
      </c>
      <c r="H11" s="41">
        <v>0</v>
      </c>
      <c r="I11" s="41">
        <v>0</v>
      </c>
      <c r="J11" s="41">
        <v>0</v>
      </c>
      <c r="K11" s="44">
        <v>0</v>
      </c>
      <c r="L11" s="41">
        <v>0</v>
      </c>
      <c r="M11" s="41">
        <v>0</v>
      </c>
      <c r="N11" s="45">
        <v>0</v>
      </c>
      <c r="O11" s="46">
        <v>0</v>
      </c>
      <c r="P11" s="47">
        <v>0</v>
      </c>
      <c r="Q11" s="47">
        <v>0</v>
      </c>
      <c r="R11" s="47">
        <v>0</v>
      </c>
      <c r="S11" s="47">
        <v>0</v>
      </c>
      <c r="T11" s="41">
        <v>0</v>
      </c>
      <c r="U11" s="41">
        <v>0</v>
      </c>
      <c r="V11" s="41">
        <v>0</v>
      </c>
      <c r="W11" s="41">
        <v>0</v>
      </c>
      <c r="X11" s="48">
        <v>0</v>
      </c>
      <c r="Y11" s="41">
        <v>0</v>
      </c>
      <c r="Z11" s="41">
        <v>0</v>
      </c>
      <c r="AA11" s="41">
        <v>0</v>
      </c>
      <c r="AB11" s="48">
        <v>0</v>
      </c>
      <c r="AC11" s="48">
        <v>0</v>
      </c>
      <c r="AD11" s="45">
        <v>0</v>
      </c>
      <c r="AE11" s="46">
        <v>0</v>
      </c>
      <c r="AF11" s="48">
        <v>0</v>
      </c>
      <c r="AG11" s="41">
        <v>0</v>
      </c>
      <c r="AH11" s="41">
        <v>0</v>
      </c>
      <c r="AI11" s="41">
        <v>0</v>
      </c>
      <c r="AJ11" s="83">
        <v>0</v>
      </c>
      <c r="AK11" s="83">
        <v>0</v>
      </c>
      <c r="AL11" s="49">
        <v>0</v>
      </c>
      <c r="AM11" s="50">
        <v>0</v>
      </c>
      <c r="AN11" s="94">
        <v>0</v>
      </c>
      <c r="AO11" s="41">
        <v>0</v>
      </c>
      <c r="AP11" s="48">
        <v>0</v>
      </c>
      <c r="AQ11" s="41">
        <v>0</v>
      </c>
      <c r="AR11" s="41">
        <v>0</v>
      </c>
      <c r="AS11" s="85">
        <v>0</v>
      </c>
      <c r="AT11" s="45">
        <v>0</v>
      </c>
      <c r="AU11" s="46">
        <v>0</v>
      </c>
      <c r="AV11" s="51">
        <v>0</v>
      </c>
      <c r="AW11" s="52">
        <v>0</v>
      </c>
      <c r="AX11" s="53">
        <v>0</v>
      </c>
      <c r="AY11" s="41">
        <v>0</v>
      </c>
      <c r="AZ11" s="41">
        <v>0</v>
      </c>
      <c r="BA11" s="44">
        <v>0</v>
      </c>
      <c r="BB11" s="54">
        <v>0</v>
      </c>
      <c r="BC11" s="55">
        <v>0</v>
      </c>
    </row>
    <row r="12" spans="1:55" customFormat="1" x14ac:dyDescent="0.4">
      <c r="A12" s="59" t="s">
        <v>31</v>
      </c>
      <c r="B12" s="43" t="s">
        <v>33</v>
      </c>
      <c r="C12" s="60">
        <v>953660.49319536902</v>
      </c>
      <c r="D12" s="48">
        <v>817.60241059744101</v>
      </c>
      <c r="E12" s="41">
        <v>8.57330692034807E-2</v>
      </c>
      <c r="F12" s="41">
        <v>0</v>
      </c>
      <c r="G12" s="41">
        <v>0</v>
      </c>
      <c r="H12" s="41">
        <v>74990.722181291698</v>
      </c>
      <c r="I12" s="41">
        <v>7.8634611286061604</v>
      </c>
      <c r="J12" s="41">
        <v>0</v>
      </c>
      <c r="K12" s="44">
        <v>0</v>
      </c>
      <c r="L12" s="41">
        <v>0</v>
      </c>
      <c r="M12" s="41">
        <v>0</v>
      </c>
      <c r="N12" s="45">
        <v>75808.324591889104</v>
      </c>
      <c r="O12" s="46">
        <v>7.9491941978096401</v>
      </c>
      <c r="P12" s="47">
        <v>0</v>
      </c>
      <c r="Q12" s="47">
        <v>0</v>
      </c>
      <c r="R12" s="47">
        <v>0</v>
      </c>
      <c r="S12" s="47">
        <v>0</v>
      </c>
      <c r="T12" s="41">
        <v>0</v>
      </c>
      <c r="U12" s="41">
        <v>0</v>
      </c>
      <c r="V12" s="41">
        <v>0</v>
      </c>
      <c r="W12" s="41">
        <v>0</v>
      </c>
      <c r="X12" s="48">
        <v>0</v>
      </c>
      <c r="Y12" s="41">
        <v>0</v>
      </c>
      <c r="Z12" s="41">
        <v>0</v>
      </c>
      <c r="AA12" s="41">
        <v>0</v>
      </c>
      <c r="AB12" s="48">
        <v>0</v>
      </c>
      <c r="AC12" s="48">
        <v>0</v>
      </c>
      <c r="AD12" s="45">
        <v>0</v>
      </c>
      <c r="AE12" s="46">
        <v>0</v>
      </c>
      <c r="AF12" s="48">
        <v>0</v>
      </c>
      <c r="AG12" s="41">
        <v>0</v>
      </c>
      <c r="AH12" s="41">
        <v>0</v>
      </c>
      <c r="AI12" s="41">
        <v>0</v>
      </c>
      <c r="AJ12" s="83">
        <v>0</v>
      </c>
      <c r="AK12" s="83">
        <v>0</v>
      </c>
      <c r="AL12" s="49">
        <v>0</v>
      </c>
      <c r="AM12" s="50">
        <v>0</v>
      </c>
      <c r="AN12" s="94">
        <v>0</v>
      </c>
      <c r="AO12" s="41">
        <v>0</v>
      </c>
      <c r="AP12" s="48">
        <v>0</v>
      </c>
      <c r="AQ12" s="41">
        <v>0</v>
      </c>
      <c r="AR12" s="41">
        <v>0</v>
      </c>
      <c r="AS12" s="85">
        <v>0</v>
      </c>
      <c r="AT12" s="45">
        <v>0</v>
      </c>
      <c r="AU12" s="46">
        <v>0</v>
      </c>
      <c r="AV12" s="51">
        <v>75808.324591889104</v>
      </c>
      <c r="AW12" s="52">
        <v>7.9491941978096401</v>
      </c>
      <c r="AX12" s="53">
        <v>0</v>
      </c>
      <c r="AY12" s="41">
        <v>0</v>
      </c>
      <c r="AZ12" s="41">
        <v>0</v>
      </c>
      <c r="BA12" s="44">
        <v>0</v>
      </c>
      <c r="BB12" s="54">
        <v>75808.324591889104</v>
      </c>
      <c r="BC12" s="55">
        <v>7.9491941978096401</v>
      </c>
    </row>
    <row r="13" spans="1:55" customFormat="1" x14ac:dyDescent="0.4">
      <c r="A13" s="59" t="s">
        <v>31</v>
      </c>
      <c r="B13" s="43" t="s">
        <v>34</v>
      </c>
      <c r="C13" s="60">
        <v>4397260.2457758598</v>
      </c>
      <c r="D13" s="48">
        <v>0</v>
      </c>
      <c r="E13" s="41">
        <v>0</v>
      </c>
      <c r="F13" s="41">
        <v>0</v>
      </c>
      <c r="G13" s="41">
        <v>0</v>
      </c>
      <c r="H13" s="41">
        <v>264852.71597449097</v>
      </c>
      <c r="I13" s="41">
        <v>6.0231303395999101</v>
      </c>
      <c r="J13" s="41">
        <v>0</v>
      </c>
      <c r="K13" s="44">
        <v>0</v>
      </c>
      <c r="L13" s="41">
        <v>0</v>
      </c>
      <c r="M13" s="41">
        <v>0</v>
      </c>
      <c r="N13" s="45">
        <v>264852.71597449097</v>
      </c>
      <c r="O13" s="46">
        <v>6.0231303395999101</v>
      </c>
      <c r="P13" s="47">
        <v>0</v>
      </c>
      <c r="Q13" s="47">
        <v>0</v>
      </c>
      <c r="R13" s="47">
        <v>0</v>
      </c>
      <c r="S13" s="47">
        <v>0</v>
      </c>
      <c r="T13" s="41">
        <v>0</v>
      </c>
      <c r="U13" s="41">
        <v>0</v>
      </c>
      <c r="V13" s="41">
        <v>0</v>
      </c>
      <c r="W13" s="41">
        <v>0</v>
      </c>
      <c r="X13" s="48">
        <v>0</v>
      </c>
      <c r="Y13" s="41">
        <v>0</v>
      </c>
      <c r="Z13" s="41">
        <v>0</v>
      </c>
      <c r="AA13" s="41">
        <v>0</v>
      </c>
      <c r="AB13" s="48">
        <v>0</v>
      </c>
      <c r="AC13" s="48">
        <v>0</v>
      </c>
      <c r="AD13" s="45">
        <v>0</v>
      </c>
      <c r="AE13" s="46">
        <v>0</v>
      </c>
      <c r="AF13" s="48">
        <v>0</v>
      </c>
      <c r="AG13" s="41">
        <v>0</v>
      </c>
      <c r="AH13" s="41">
        <v>0</v>
      </c>
      <c r="AI13" s="41">
        <v>0</v>
      </c>
      <c r="AJ13" s="83">
        <v>0</v>
      </c>
      <c r="AK13" s="83">
        <v>0</v>
      </c>
      <c r="AL13" s="49">
        <v>0</v>
      </c>
      <c r="AM13" s="50">
        <v>0</v>
      </c>
      <c r="AN13" s="94">
        <v>0</v>
      </c>
      <c r="AO13" s="41">
        <v>0</v>
      </c>
      <c r="AP13" s="48">
        <v>0</v>
      </c>
      <c r="AQ13" s="41">
        <v>0</v>
      </c>
      <c r="AR13" s="41">
        <v>0</v>
      </c>
      <c r="AS13" s="85">
        <v>0</v>
      </c>
      <c r="AT13" s="45">
        <v>0</v>
      </c>
      <c r="AU13" s="46">
        <v>0</v>
      </c>
      <c r="AV13" s="51">
        <v>264852.71597449097</v>
      </c>
      <c r="AW13" s="52">
        <v>6.0231303395999101</v>
      </c>
      <c r="AX13" s="53">
        <v>0</v>
      </c>
      <c r="AY13" s="41">
        <v>0</v>
      </c>
      <c r="AZ13" s="41">
        <v>0</v>
      </c>
      <c r="BA13" s="44">
        <v>0</v>
      </c>
      <c r="BB13" s="54">
        <v>264852.71597449097</v>
      </c>
      <c r="BC13" s="55">
        <v>6.0231303395999101</v>
      </c>
    </row>
    <row r="14" spans="1:55" customFormat="1" x14ac:dyDescent="0.4">
      <c r="A14" s="59" t="s">
        <v>35</v>
      </c>
      <c r="B14" s="43" t="s">
        <v>36</v>
      </c>
      <c r="C14" s="60">
        <v>4701517.5267538801</v>
      </c>
      <c r="D14" s="48">
        <v>0</v>
      </c>
      <c r="E14" s="41">
        <v>0</v>
      </c>
      <c r="F14" s="41">
        <v>0</v>
      </c>
      <c r="G14" s="41">
        <v>0</v>
      </c>
      <c r="H14" s="41">
        <v>0</v>
      </c>
      <c r="I14" s="41">
        <v>0</v>
      </c>
      <c r="J14" s="41">
        <v>0</v>
      </c>
      <c r="K14" s="44">
        <v>0</v>
      </c>
      <c r="L14" s="41">
        <v>0</v>
      </c>
      <c r="M14" s="41">
        <v>0</v>
      </c>
      <c r="N14" s="45">
        <v>0</v>
      </c>
      <c r="O14" s="46">
        <v>0</v>
      </c>
      <c r="P14" s="47">
        <v>0</v>
      </c>
      <c r="Q14" s="47">
        <v>0</v>
      </c>
      <c r="R14" s="47">
        <v>0</v>
      </c>
      <c r="S14" s="47">
        <v>0</v>
      </c>
      <c r="T14" s="41">
        <v>0</v>
      </c>
      <c r="U14" s="41">
        <v>0</v>
      </c>
      <c r="V14" s="41">
        <v>0</v>
      </c>
      <c r="W14" s="41">
        <v>0</v>
      </c>
      <c r="X14" s="48">
        <v>0</v>
      </c>
      <c r="Y14" s="41">
        <v>0</v>
      </c>
      <c r="Z14" s="41">
        <v>0</v>
      </c>
      <c r="AA14" s="41">
        <v>0</v>
      </c>
      <c r="AB14" s="48">
        <v>0</v>
      </c>
      <c r="AC14" s="48">
        <v>0</v>
      </c>
      <c r="AD14" s="45">
        <v>0</v>
      </c>
      <c r="AE14" s="46">
        <v>0</v>
      </c>
      <c r="AF14" s="48">
        <v>0</v>
      </c>
      <c r="AG14" s="41">
        <v>0</v>
      </c>
      <c r="AH14" s="41">
        <v>0</v>
      </c>
      <c r="AI14" s="41">
        <v>0</v>
      </c>
      <c r="AJ14" s="83">
        <v>0</v>
      </c>
      <c r="AK14" s="83">
        <v>0</v>
      </c>
      <c r="AL14" s="49">
        <v>0</v>
      </c>
      <c r="AM14" s="50">
        <v>0</v>
      </c>
      <c r="AN14" s="94">
        <v>0</v>
      </c>
      <c r="AO14" s="41">
        <v>0</v>
      </c>
      <c r="AP14" s="48">
        <v>0</v>
      </c>
      <c r="AQ14" s="41">
        <v>0</v>
      </c>
      <c r="AR14" s="41">
        <v>0</v>
      </c>
      <c r="AS14" s="85">
        <v>0</v>
      </c>
      <c r="AT14" s="45">
        <v>0</v>
      </c>
      <c r="AU14" s="46">
        <v>0</v>
      </c>
      <c r="AV14" s="51">
        <v>0</v>
      </c>
      <c r="AW14" s="52">
        <v>0</v>
      </c>
      <c r="AX14" s="53">
        <v>0</v>
      </c>
      <c r="AY14" s="41">
        <v>0</v>
      </c>
      <c r="AZ14" s="41">
        <v>0</v>
      </c>
      <c r="BA14" s="44">
        <v>0</v>
      </c>
      <c r="BB14" s="54">
        <v>0</v>
      </c>
      <c r="BC14" s="55">
        <v>0</v>
      </c>
    </row>
    <row r="15" spans="1:55" customFormat="1" x14ac:dyDescent="0.4">
      <c r="A15" s="59" t="s">
        <v>37</v>
      </c>
      <c r="B15" s="43" t="s">
        <v>38</v>
      </c>
      <c r="C15" s="60">
        <v>5058245.8552262001</v>
      </c>
      <c r="D15" s="48">
        <v>0</v>
      </c>
      <c r="E15" s="41">
        <v>0</v>
      </c>
      <c r="F15" s="41">
        <v>188866.08193317</v>
      </c>
      <c r="G15" s="41">
        <v>3.7338256648405701</v>
      </c>
      <c r="H15" s="41">
        <v>4357.8885792881101</v>
      </c>
      <c r="I15" s="41">
        <v>8.6154147188901797E-2</v>
      </c>
      <c r="J15" s="41">
        <v>0</v>
      </c>
      <c r="K15" s="44">
        <v>0</v>
      </c>
      <c r="L15" s="41">
        <v>0</v>
      </c>
      <c r="M15" s="41">
        <v>0</v>
      </c>
      <c r="N15" s="45">
        <v>193223.970512459</v>
      </c>
      <c r="O15" s="46">
        <v>3.8199798120294699</v>
      </c>
      <c r="P15" s="47">
        <v>0</v>
      </c>
      <c r="Q15" s="47">
        <v>0</v>
      </c>
      <c r="R15" s="47">
        <v>0</v>
      </c>
      <c r="S15" s="47">
        <v>0</v>
      </c>
      <c r="T15" s="41">
        <v>0</v>
      </c>
      <c r="U15" s="41">
        <v>0</v>
      </c>
      <c r="V15" s="41">
        <v>66864.731635581702</v>
      </c>
      <c r="W15" s="41">
        <v>1.32189564424783</v>
      </c>
      <c r="X15" s="48">
        <v>781.99942033659795</v>
      </c>
      <c r="Y15" s="41">
        <v>1.5459893463435201E-2</v>
      </c>
      <c r="Z15" s="41">
        <v>32041.8530678809</v>
      </c>
      <c r="AA15" s="41">
        <v>0.63345780305983101</v>
      </c>
      <c r="AB15" s="48">
        <v>0</v>
      </c>
      <c r="AC15" s="48">
        <v>0</v>
      </c>
      <c r="AD15" s="45">
        <v>99688.584123799097</v>
      </c>
      <c r="AE15" s="46">
        <v>1.9708133407710999</v>
      </c>
      <c r="AF15" s="48">
        <v>144054.46344144101</v>
      </c>
      <c r="AG15" s="41">
        <v>2.8479134380667399</v>
      </c>
      <c r="AH15" s="41">
        <v>0</v>
      </c>
      <c r="AI15" s="41">
        <v>0</v>
      </c>
      <c r="AJ15" s="83">
        <v>0</v>
      </c>
      <c r="AK15" s="83">
        <v>0</v>
      </c>
      <c r="AL15" s="49">
        <v>144054.46344144101</v>
      </c>
      <c r="AM15" s="50">
        <v>2.8479134380667399</v>
      </c>
      <c r="AN15" s="94">
        <v>0</v>
      </c>
      <c r="AO15" s="41">
        <v>0</v>
      </c>
      <c r="AP15" s="48">
        <v>0</v>
      </c>
      <c r="AQ15" s="41">
        <v>0</v>
      </c>
      <c r="AR15" s="41">
        <v>0</v>
      </c>
      <c r="AS15" s="85">
        <v>0</v>
      </c>
      <c r="AT15" s="45">
        <v>144054.46344144101</v>
      </c>
      <c r="AU15" s="46">
        <v>2.8479134380667399</v>
      </c>
      <c r="AV15" s="51">
        <v>436967.018077699</v>
      </c>
      <c r="AW15" s="52">
        <v>8.6387065908673204</v>
      </c>
      <c r="AX15" s="53">
        <v>0</v>
      </c>
      <c r="AY15" s="41">
        <v>0</v>
      </c>
      <c r="AZ15" s="41">
        <v>0</v>
      </c>
      <c r="BA15" s="44">
        <v>0</v>
      </c>
      <c r="BB15" s="54">
        <v>193223.970512459</v>
      </c>
      <c r="BC15" s="55">
        <v>3.8199798120294699</v>
      </c>
    </row>
    <row r="16" spans="1:55" customFormat="1" x14ac:dyDescent="0.4">
      <c r="A16" s="59" t="s">
        <v>37</v>
      </c>
      <c r="B16" s="43" t="s">
        <v>39</v>
      </c>
      <c r="C16" s="60">
        <v>1843124.8334828899</v>
      </c>
      <c r="D16" s="48">
        <v>4732.5227584009999</v>
      </c>
      <c r="E16" s="41">
        <v>0.25676626305653499</v>
      </c>
      <c r="F16" s="41">
        <v>231132.099688941</v>
      </c>
      <c r="G16" s="41">
        <v>12.5402303463178</v>
      </c>
      <c r="H16" s="41">
        <v>0</v>
      </c>
      <c r="I16" s="41">
        <v>0</v>
      </c>
      <c r="J16" s="41">
        <v>0</v>
      </c>
      <c r="K16" s="44">
        <v>0</v>
      </c>
      <c r="L16" s="41">
        <v>0</v>
      </c>
      <c r="M16" s="41">
        <v>0</v>
      </c>
      <c r="N16" s="45">
        <v>235864.622447342</v>
      </c>
      <c r="O16" s="46">
        <v>12.7969966093744</v>
      </c>
      <c r="P16" s="47">
        <v>0</v>
      </c>
      <c r="Q16" s="47">
        <v>0</v>
      </c>
      <c r="R16" s="47">
        <v>0</v>
      </c>
      <c r="S16" s="47">
        <v>0</v>
      </c>
      <c r="T16" s="41">
        <v>0</v>
      </c>
      <c r="U16" s="41">
        <v>0</v>
      </c>
      <c r="V16" s="41">
        <v>0</v>
      </c>
      <c r="W16" s="41">
        <v>0</v>
      </c>
      <c r="X16" s="48">
        <v>0</v>
      </c>
      <c r="Y16" s="41">
        <v>0</v>
      </c>
      <c r="Z16" s="41">
        <v>0</v>
      </c>
      <c r="AA16" s="41">
        <v>0</v>
      </c>
      <c r="AB16" s="48">
        <v>0</v>
      </c>
      <c r="AC16" s="48">
        <v>0</v>
      </c>
      <c r="AD16" s="45">
        <v>0</v>
      </c>
      <c r="AE16" s="46">
        <v>0</v>
      </c>
      <c r="AF16" s="48">
        <v>0</v>
      </c>
      <c r="AG16" s="41">
        <v>0</v>
      </c>
      <c r="AH16" s="41">
        <v>0</v>
      </c>
      <c r="AI16" s="41">
        <v>0</v>
      </c>
      <c r="AJ16" s="83">
        <v>0</v>
      </c>
      <c r="AK16" s="83">
        <v>0</v>
      </c>
      <c r="AL16" s="49">
        <v>0</v>
      </c>
      <c r="AM16" s="50">
        <v>0</v>
      </c>
      <c r="AN16" s="94">
        <v>0</v>
      </c>
      <c r="AO16" s="41">
        <v>0</v>
      </c>
      <c r="AP16" s="48">
        <v>0</v>
      </c>
      <c r="AQ16" s="41">
        <v>0</v>
      </c>
      <c r="AR16" s="41">
        <v>0</v>
      </c>
      <c r="AS16" s="85">
        <v>0</v>
      </c>
      <c r="AT16" s="45">
        <v>0</v>
      </c>
      <c r="AU16" s="46">
        <v>0</v>
      </c>
      <c r="AV16" s="51">
        <v>235864.622447342</v>
      </c>
      <c r="AW16" s="52">
        <v>12.7969966093744</v>
      </c>
      <c r="AX16" s="53">
        <v>0</v>
      </c>
      <c r="AY16" s="41">
        <v>0</v>
      </c>
      <c r="AZ16" s="41">
        <v>0</v>
      </c>
      <c r="BA16" s="44">
        <v>0</v>
      </c>
      <c r="BB16" s="54">
        <v>235864.622447342</v>
      </c>
      <c r="BC16" s="55">
        <v>12.7969966093744</v>
      </c>
    </row>
    <row r="17" spans="1:55" customFormat="1" x14ac:dyDescent="0.4">
      <c r="A17" s="59" t="s">
        <v>37</v>
      </c>
      <c r="B17" s="43" t="s">
        <v>40</v>
      </c>
      <c r="C17" s="60">
        <v>6010835.1914387597</v>
      </c>
      <c r="D17" s="48">
        <v>232604.21942692099</v>
      </c>
      <c r="E17" s="41">
        <v>3.8697487457020801</v>
      </c>
      <c r="F17" s="41">
        <v>564558.10208424402</v>
      </c>
      <c r="G17" s="41">
        <v>9.3923404003547493</v>
      </c>
      <c r="H17" s="41">
        <v>178075.10218206001</v>
      </c>
      <c r="I17" s="41">
        <v>2.9625683704602701</v>
      </c>
      <c r="J17" s="41">
        <v>0</v>
      </c>
      <c r="K17" s="44">
        <v>0</v>
      </c>
      <c r="L17" s="41">
        <v>0</v>
      </c>
      <c r="M17" s="41">
        <v>0</v>
      </c>
      <c r="N17" s="45">
        <v>975237.42369322502</v>
      </c>
      <c r="O17" s="46">
        <v>16.224657516517102</v>
      </c>
      <c r="P17" s="47">
        <v>0</v>
      </c>
      <c r="Q17" s="47">
        <v>0</v>
      </c>
      <c r="R17" s="47">
        <v>0</v>
      </c>
      <c r="S17" s="47">
        <v>0</v>
      </c>
      <c r="T17" s="41">
        <v>0</v>
      </c>
      <c r="U17" s="41">
        <v>0</v>
      </c>
      <c r="V17" s="41">
        <v>1458.0985592351999</v>
      </c>
      <c r="W17" s="41">
        <v>2.4257836270606199E-2</v>
      </c>
      <c r="X17" s="48">
        <v>0</v>
      </c>
      <c r="Y17" s="41">
        <v>0</v>
      </c>
      <c r="Z17" s="41">
        <v>0</v>
      </c>
      <c r="AA17" s="41">
        <v>0</v>
      </c>
      <c r="AB17" s="48">
        <v>0</v>
      </c>
      <c r="AC17" s="48">
        <v>0</v>
      </c>
      <c r="AD17" s="45">
        <v>1458.0985592351999</v>
      </c>
      <c r="AE17" s="46">
        <v>2.4257836270606199E-2</v>
      </c>
      <c r="AF17" s="48">
        <v>466335.15226064803</v>
      </c>
      <c r="AG17" s="41">
        <v>7.7582421977706204</v>
      </c>
      <c r="AH17" s="41">
        <v>0</v>
      </c>
      <c r="AI17" s="41">
        <v>0</v>
      </c>
      <c r="AJ17" s="83">
        <v>0</v>
      </c>
      <c r="AK17" s="83">
        <v>0</v>
      </c>
      <c r="AL17" s="49">
        <v>466335.15226064803</v>
      </c>
      <c r="AM17" s="50">
        <v>7.7582421977706204</v>
      </c>
      <c r="AN17" s="94">
        <v>0</v>
      </c>
      <c r="AO17" s="41">
        <v>0</v>
      </c>
      <c r="AP17" s="48">
        <v>0</v>
      </c>
      <c r="AQ17" s="41">
        <v>0</v>
      </c>
      <c r="AR17" s="41">
        <v>0</v>
      </c>
      <c r="AS17" s="85">
        <v>0</v>
      </c>
      <c r="AT17" s="45">
        <v>466335.15226064803</v>
      </c>
      <c r="AU17" s="46">
        <v>7.7582421977706204</v>
      </c>
      <c r="AV17" s="51">
        <v>1443030.67451311</v>
      </c>
      <c r="AW17" s="52">
        <v>24.007157550558301</v>
      </c>
      <c r="AX17" s="53">
        <v>20.633467377458601</v>
      </c>
      <c r="AY17" s="41">
        <v>3.4327122139111098E-4</v>
      </c>
      <c r="AZ17" s="41">
        <v>0</v>
      </c>
      <c r="BA17" s="44">
        <v>0</v>
      </c>
      <c r="BB17" s="54">
        <v>975258.05716060195</v>
      </c>
      <c r="BC17" s="55">
        <v>16.225000787738502</v>
      </c>
    </row>
    <row r="18" spans="1:55" customFormat="1" x14ac:dyDescent="0.4">
      <c r="A18" s="59" t="s">
        <v>41</v>
      </c>
      <c r="B18" s="43" t="s">
        <v>42</v>
      </c>
      <c r="C18" s="60">
        <v>3432084.3451221702</v>
      </c>
      <c r="D18" s="48">
        <v>4110.8779739982601</v>
      </c>
      <c r="E18" s="41">
        <v>0.11977788307682</v>
      </c>
      <c r="F18" s="41">
        <v>0</v>
      </c>
      <c r="G18" s="41">
        <v>0</v>
      </c>
      <c r="H18" s="41">
        <v>54053.563258254697</v>
      </c>
      <c r="I18" s="41">
        <v>1.5749485683555</v>
      </c>
      <c r="J18" s="41">
        <v>0</v>
      </c>
      <c r="K18" s="44">
        <v>0</v>
      </c>
      <c r="L18" s="41">
        <v>0</v>
      </c>
      <c r="M18" s="41">
        <v>0</v>
      </c>
      <c r="N18" s="45">
        <v>58164.441232252997</v>
      </c>
      <c r="O18" s="46">
        <v>1.6947264514323199</v>
      </c>
      <c r="P18" s="47">
        <v>0</v>
      </c>
      <c r="Q18" s="47">
        <v>0</v>
      </c>
      <c r="R18" s="47">
        <v>0</v>
      </c>
      <c r="S18" s="47">
        <v>0</v>
      </c>
      <c r="T18" s="41">
        <v>0</v>
      </c>
      <c r="U18" s="41">
        <v>0</v>
      </c>
      <c r="V18" s="41">
        <v>59.687785652081097</v>
      </c>
      <c r="W18" s="41">
        <v>1.7391118530321701E-3</v>
      </c>
      <c r="X18" s="48">
        <v>0</v>
      </c>
      <c r="Y18" s="41">
        <v>0</v>
      </c>
      <c r="Z18" s="41">
        <v>0</v>
      </c>
      <c r="AA18" s="41">
        <v>0</v>
      </c>
      <c r="AB18" s="48">
        <v>0</v>
      </c>
      <c r="AC18" s="48">
        <v>0</v>
      </c>
      <c r="AD18" s="45">
        <v>59.687785652081097</v>
      </c>
      <c r="AE18" s="46">
        <v>1.7391118530321701E-3</v>
      </c>
      <c r="AF18" s="48">
        <v>242.31652284829099</v>
      </c>
      <c r="AG18" s="41">
        <v>7.0603312296995896E-3</v>
      </c>
      <c r="AH18" s="41">
        <v>0</v>
      </c>
      <c r="AI18" s="41">
        <v>0</v>
      </c>
      <c r="AJ18" s="83">
        <v>0</v>
      </c>
      <c r="AK18" s="83">
        <v>0</v>
      </c>
      <c r="AL18" s="49">
        <v>242.31652284829099</v>
      </c>
      <c r="AM18" s="50">
        <v>7.0603312296995896E-3</v>
      </c>
      <c r="AN18" s="94">
        <v>0</v>
      </c>
      <c r="AO18" s="41">
        <v>0</v>
      </c>
      <c r="AP18" s="48">
        <v>0.32727020193050599</v>
      </c>
      <c r="AQ18" s="41">
        <v>9.5356106966204699E-6</v>
      </c>
      <c r="AR18" s="41">
        <v>0</v>
      </c>
      <c r="AS18" s="85">
        <v>0</v>
      </c>
      <c r="AT18" s="45">
        <v>242.643793050222</v>
      </c>
      <c r="AU18" s="46">
        <v>7.0698668403962103E-3</v>
      </c>
      <c r="AV18" s="51">
        <v>58466.772810955299</v>
      </c>
      <c r="AW18" s="52">
        <v>1.7035354301257499</v>
      </c>
      <c r="AX18" s="53">
        <v>0</v>
      </c>
      <c r="AY18" s="41">
        <v>0</v>
      </c>
      <c r="AZ18" s="41">
        <v>0</v>
      </c>
      <c r="BA18" s="44">
        <v>0</v>
      </c>
      <c r="BB18" s="54">
        <v>58164.441232252997</v>
      </c>
      <c r="BC18" s="55">
        <v>1.6947264514323199</v>
      </c>
    </row>
    <row r="19" spans="1:55" customFormat="1" x14ac:dyDescent="0.4">
      <c r="A19" s="59" t="s">
        <v>41</v>
      </c>
      <c r="B19" s="43" t="s">
        <v>43</v>
      </c>
      <c r="C19" s="60">
        <v>4928785.0377364196</v>
      </c>
      <c r="D19" s="48">
        <v>0</v>
      </c>
      <c r="E19" s="41">
        <v>0</v>
      </c>
      <c r="F19" s="41">
        <v>35715.593296551298</v>
      </c>
      <c r="G19" s="41">
        <v>0.72463280551090803</v>
      </c>
      <c r="H19" s="41">
        <v>12600.3552079028</v>
      </c>
      <c r="I19" s="41">
        <v>0.25564830097945601</v>
      </c>
      <c r="J19" s="41">
        <v>0</v>
      </c>
      <c r="K19" s="44">
        <v>0</v>
      </c>
      <c r="L19" s="41">
        <v>17908.120743518699</v>
      </c>
      <c r="M19" s="41">
        <v>0.36333742710238398</v>
      </c>
      <c r="N19" s="45">
        <v>66224.069247972802</v>
      </c>
      <c r="O19" s="46">
        <v>1.34361853359275</v>
      </c>
      <c r="P19" s="47">
        <v>3044.60997639272</v>
      </c>
      <c r="Q19" s="47">
        <v>6.1772017912775201E-2</v>
      </c>
      <c r="R19" s="47">
        <v>1372.42839771633</v>
      </c>
      <c r="S19" s="47">
        <v>2.78451664499174E-2</v>
      </c>
      <c r="T19" s="41">
        <v>6684.6707405605903</v>
      </c>
      <c r="U19" s="41">
        <v>0.13562512240603999</v>
      </c>
      <c r="V19" s="41">
        <v>2458.5837793670698</v>
      </c>
      <c r="W19" s="41">
        <v>4.9882146625250097E-2</v>
      </c>
      <c r="X19" s="48">
        <v>0</v>
      </c>
      <c r="Y19" s="41">
        <v>0</v>
      </c>
      <c r="Z19" s="41">
        <v>0</v>
      </c>
      <c r="AA19" s="41">
        <v>0</v>
      </c>
      <c r="AB19" s="48">
        <v>0</v>
      </c>
      <c r="AC19" s="48">
        <v>0</v>
      </c>
      <c r="AD19" s="45">
        <v>13560.2928940367</v>
      </c>
      <c r="AE19" s="46">
        <v>0.275124453393983</v>
      </c>
      <c r="AF19" s="48">
        <v>11388.862221862601</v>
      </c>
      <c r="AG19" s="41">
        <v>0.23106834919083899</v>
      </c>
      <c r="AH19" s="41">
        <v>0</v>
      </c>
      <c r="AI19" s="41">
        <v>0</v>
      </c>
      <c r="AJ19" s="83">
        <v>0</v>
      </c>
      <c r="AK19" s="83">
        <v>0</v>
      </c>
      <c r="AL19" s="49">
        <v>11388.862221862601</v>
      </c>
      <c r="AM19" s="50">
        <v>0.23106834919083899</v>
      </c>
      <c r="AN19" s="94">
        <v>0</v>
      </c>
      <c r="AO19" s="41">
        <v>0</v>
      </c>
      <c r="AP19" s="48">
        <v>0</v>
      </c>
      <c r="AQ19" s="41">
        <v>0</v>
      </c>
      <c r="AR19" s="41">
        <v>0</v>
      </c>
      <c r="AS19" s="85">
        <v>0</v>
      </c>
      <c r="AT19" s="45">
        <v>11388.862221862601</v>
      </c>
      <c r="AU19" s="46">
        <v>0.23106834919083899</v>
      </c>
      <c r="AV19" s="51">
        <v>91173.224363872199</v>
      </c>
      <c r="AW19" s="52">
        <v>1.8498113361775701</v>
      </c>
      <c r="AX19" s="53">
        <v>0</v>
      </c>
      <c r="AY19" s="41">
        <v>0</v>
      </c>
      <c r="AZ19" s="41">
        <v>0</v>
      </c>
      <c r="BA19" s="44">
        <v>0</v>
      </c>
      <c r="BB19" s="54">
        <v>66224.069247972802</v>
      </c>
      <c r="BC19" s="55">
        <v>1.34361853359275</v>
      </c>
    </row>
    <row r="20" spans="1:55" customFormat="1" x14ac:dyDescent="0.4">
      <c r="A20" s="59" t="s">
        <v>44</v>
      </c>
      <c r="B20" s="43" t="s">
        <v>45</v>
      </c>
      <c r="C20" s="60">
        <v>1577937.9819584</v>
      </c>
      <c r="D20" s="48">
        <v>408128.72018798301</v>
      </c>
      <c r="E20" s="41">
        <v>25.8646870063581</v>
      </c>
      <c r="F20" s="41">
        <v>27940.461471641702</v>
      </c>
      <c r="G20" s="41">
        <v>1.77069452609059</v>
      </c>
      <c r="H20" s="41">
        <v>2558.1629436795201</v>
      </c>
      <c r="I20" s="41">
        <v>0.16212062659804599</v>
      </c>
      <c r="J20" s="41">
        <v>0</v>
      </c>
      <c r="K20" s="44">
        <v>0</v>
      </c>
      <c r="L20" s="41">
        <v>2.5005656694200001E-3</v>
      </c>
      <c r="M20" s="41">
        <v>1.5847046576041701E-7</v>
      </c>
      <c r="N20" s="45">
        <v>438627.34710387001</v>
      </c>
      <c r="O20" s="46">
        <v>27.7975023175172</v>
      </c>
      <c r="P20" s="47">
        <v>0</v>
      </c>
      <c r="Q20" s="47">
        <v>0</v>
      </c>
      <c r="R20" s="47">
        <v>0</v>
      </c>
      <c r="S20" s="47">
        <v>0</v>
      </c>
      <c r="T20" s="41">
        <v>0</v>
      </c>
      <c r="U20" s="41">
        <v>0</v>
      </c>
      <c r="V20" s="41">
        <v>0.810200548708365</v>
      </c>
      <c r="W20" s="41">
        <v>5.1345525487815199E-5</v>
      </c>
      <c r="X20" s="48">
        <v>0</v>
      </c>
      <c r="Y20" s="41">
        <v>0</v>
      </c>
      <c r="Z20" s="41">
        <v>0</v>
      </c>
      <c r="AA20" s="41">
        <v>0</v>
      </c>
      <c r="AB20" s="48">
        <v>0</v>
      </c>
      <c r="AC20" s="48">
        <v>0</v>
      </c>
      <c r="AD20" s="45">
        <v>0.810200548708365</v>
      </c>
      <c r="AE20" s="46">
        <v>5.1345525487815199E-5</v>
      </c>
      <c r="AF20" s="48">
        <v>0</v>
      </c>
      <c r="AG20" s="41">
        <v>0</v>
      </c>
      <c r="AH20" s="41">
        <v>5382.64998112172</v>
      </c>
      <c r="AI20" s="41">
        <v>0.34111923552542001</v>
      </c>
      <c r="AJ20" s="83">
        <v>0</v>
      </c>
      <c r="AK20" s="83">
        <v>0</v>
      </c>
      <c r="AL20" s="49">
        <v>5382.64998112172</v>
      </c>
      <c r="AM20" s="50">
        <v>0.34111923552542001</v>
      </c>
      <c r="AN20" s="94">
        <v>0</v>
      </c>
      <c r="AO20" s="41">
        <v>0</v>
      </c>
      <c r="AP20" s="48">
        <v>0</v>
      </c>
      <c r="AQ20" s="41">
        <v>0</v>
      </c>
      <c r="AR20" s="41">
        <v>0</v>
      </c>
      <c r="AS20" s="85">
        <v>0</v>
      </c>
      <c r="AT20" s="45">
        <v>5382.64998112172</v>
      </c>
      <c r="AU20" s="46">
        <v>0.34111923552542001</v>
      </c>
      <c r="AV20" s="51">
        <v>444010.80728554103</v>
      </c>
      <c r="AW20" s="52">
        <v>28.1386728985681</v>
      </c>
      <c r="AX20" s="53">
        <v>6436.7230709944397</v>
      </c>
      <c r="AY20" s="41">
        <v>0.40791990208675699</v>
      </c>
      <c r="AZ20" s="41">
        <v>4789.69423564101</v>
      </c>
      <c r="BA20" s="44">
        <v>0.30354134892529</v>
      </c>
      <c r="BB20" s="54">
        <v>449853.764410506</v>
      </c>
      <c r="BC20" s="55">
        <v>28.5089635685293</v>
      </c>
    </row>
    <row r="21" spans="1:55" customFormat="1" x14ac:dyDescent="0.4">
      <c r="A21" s="59" t="s">
        <v>44</v>
      </c>
      <c r="B21" s="43" t="s">
        <v>46</v>
      </c>
      <c r="C21" s="60">
        <v>1343389.8442166201</v>
      </c>
      <c r="D21" s="48">
        <v>197411.744162363</v>
      </c>
      <c r="E21" s="41">
        <v>14.695045151058199</v>
      </c>
      <c r="F21" s="41">
        <v>201829.32846028</v>
      </c>
      <c r="G21" s="41">
        <v>15.023883746714899</v>
      </c>
      <c r="H21" s="41">
        <v>654.10060701935299</v>
      </c>
      <c r="I21" s="41">
        <v>4.8690304592914499E-2</v>
      </c>
      <c r="J21" s="41">
        <v>0</v>
      </c>
      <c r="K21" s="44">
        <v>0</v>
      </c>
      <c r="L21" s="41">
        <v>236.206261004601</v>
      </c>
      <c r="M21" s="41">
        <v>1.7582852961222199E-2</v>
      </c>
      <c r="N21" s="45">
        <v>400131.37949066702</v>
      </c>
      <c r="O21" s="46">
        <v>29.7852020553273</v>
      </c>
      <c r="P21" s="47">
        <v>0</v>
      </c>
      <c r="Q21" s="47">
        <v>0</v>
      </c>
      <c r="R21" s="47">
        <v>0</v>
      </c>
      <c r="S21" s="47">
        <v>0</v>
      </c>
      <c r="T21" s="41">
        <v>0</v>
      </c>
      <c r="U21" s="41">
        <v>0</v>
      </c>
      <c r="V21" s="41">
        <v>3774.9519973187898</v>
      </c>
      <c r="W21" s="41">
        <v>0.28100197523229697</v>
      </c>
      <c r="X21" s="48">
        <v>0</v>
      </c>
      <c r="Y21" s="41">
        <v>0</v>
      </c>
      <c r="Z21" s="41">
        <v>0</v>
      </c>
      <c r="AA21" s="41">
        <v>0</v>
      </c>
      <c r="AB21" s="48">
        <v>0</v>
      </c>
      <c r="AC21" s="48">
        <v>0</v>
      </c>
      <c r="AD21" s="45">
        <v>3774.9519973187898</v>
      </c>
      <c r="AE21" s="46">
        <v>0.28100197523229697</v>
      </c>
      <c r="AF21" s="48">
        <v>0</v>
      </c>
      <c r="AG21" s="41">
        <v>0</v>
      </c>
      <c r="AH21" s="41">
        <v>0</v>
      </c>
      <c r="AI21" s="41">
        <v>0</v>
      </c>
      <c r="AJ21" s="83">
        <v>0</v>
      </c>
      <c r="AK21" s="83">
        <v>0</v>
      </c>
      <c r="AL21" s="49">
        <v>0</v>
      </c>
      <c r="AM21" s="50">
        <v>0</v>
      </c>
      <c r="AN21" s="94">
        <v>0</v>
      </c>
      <c r="AO21" s="41">
        <v>0</v>
      </c>
      <c r="AP21" s="48">
        <v>90.665854111110903</v>
      </c>
      <c r="AQ21" s="41">
        <v>6.7490352485120499E-3</v>
      </c>
      <c r="AR21" s="41">
        <v>0</v>
      </c>
      <c r="AS21" s="85">
        <v>0</v>
      </c>
      <c r="AT21" s="45">
        <v>90.665854111110903</v>
      </c>
      <c r="AU21" s="46">
        <v>6.7490352485120499E-3</v>
      </c>
      <c r="AV21" s="51">
        <v>403996.99734209699</v>
      </c>
      <c r="AW21" s="52">
        <v>30.0729530658081</v>
      </c>
      <c r="AX21" s="53">
        <v>212.86028381000699</v>
      </c>
      <c r="AY21" s="41">
        <v>1.5845012133029301E-2</v>
      </c>
      <c r="AZ21" s="41">
        <v>662.02700420379301</v>
      </c>
      <c r="BA21" s="44">
        <v>4.9280334152730199E-2</v>
      </c>
      <c r="BB21" s="54">
        <v>401006.26677868102</v>
      </c>
      <c r="BC21" s="55">
        <v>29.8503274016131</v>
      </c>
    </row>
    <row r="22" spans="1:55" customFormat="1" x14ac:dyDescent="0.4">
      <c r="A22" s="59" t="s">
        <v>47</v>
      </c>
      <c r="B22" s="43" t="s">
        <v>48</v>
      </c>
      <c r="C22" s="60">
        <v>3687028.9998247698</v>
      </c>
      <c r="D22" s="48">
        <v>0</v>
      </c>
      <c r="E22" s="41">
        <v>0</v>
      </c>
      <c r="F22" s="41">
        <v>105008.68336995599</v>
      </c>
      <c r="G22" s="41">
        <v>2.8480568874003001</v>
      </c>
      <c r="H22" s="41">
        <v>0</v>
      </c>
      <c r="I22" s="41">
        <v>0</v>
      </c>
      <c r="J22" s="41">
        <v>0</v>
      </c>
      <c r="K22" s="44">
        <v>0</v>
      </c>
      <c r="L22" s="41">
        <v>0</v>
      </c>
      <c r="M22" s="41">
        <v>0</v>
      </c>
      <c r="N22" s="45">
        <v>105008.68336995599</v>
      </c>
      <c r="O22" s="46">
        <v>2.8480568874003001</v>
      </c>
      <c r="P22" s="47">
        <v>0</v>
      </c>
      <c r="Q22" s="47">
        <v>0</v>
      </c>
      <c r="R22" s="47">
        <v>0</v>
      </c>
      <c r="S22" s="47">
        <v>0</v>
      </c>
      <c r="T22" s="41">
        <v>0</v>
      </c>
      <c r="U22" s="41">
        <v>0</v>
      </c>
      <c r="V22" s="41">
        <v>0</v>
      </c>
      <c r="W22" s="41">
        <v>0</v>
      </c>
      <c r="X22" s="48">
        <v>0</v>
      </c>
      <c r="Y22" s="41">
        <v>0</v>
      </c>
      <c r="Z22" s="41">
        <v>0</v>
      </c>
      <c r="AA22" s="41">
        <v>0</v>
      </c>
      <c r="AB22" s="48">
        <v>0</v>
      </c>
      <c r="AC22" s="48">
        <v>0</v>
      </c>
      <c r="AD22" s="45">
        <v>0</v>
      </c>
      <c r="AE22" s="46">
        <v>0</v>
      </c>
      <c r="AF22" s="48">
        <v>289035.56660271902</v>
      </c>
      <c r="AG22" s="41">
        <v>7.8392539526121503</v>
      </c>
      <c r="AH22" s="41">
        <v>0</v>
      </c>
      <c r="AI22" s="41">
        <v>0</v>
      </c>
      <c r="AJ22" s="83">
        <v>0</v>
      </c>
      <c r="AK22" s="83">
        <v>0</v>
      </c>
      <c r="AL22" s="49">
        <v>289035.56660271902</v>
      </c>
      <c r="AM22" s="50">
        <v>7.8392539526121503</v>
      </c>
      <c r="AN22" s="94">
        <v>0</v>
      </c>
      <c r="AO22" s="41">
        <v>0</v>
      </c>
      <c r="AP22" s="48">
        <v>0</v>
      </c>
      <c r="AQ22" s="41">
        <v>0</v>
      </c>
      <c r="AR22" s="41">
        <v>0</v>
      </c>
      <c r="AS22" s="85">
        <v>0</v>
      </c>
      <c r="AT22" s="45">
        <v>289035.56660271902</v>
      </c>
      <c r="AU22" s="46">
        <v>7.8392539526121503</v>
      </c>
      <c r="AV22" s="51">
        <v>394044.249972675</v>
      </c>
      <c r="AW22" s="52">
        <v>10.687310840012501</v>
      </c>
      <c r="AX22" s="53">
        <v>0</v>
      </c>
      <c r="AY22" s="41">
        <v>0</v>
      </c>
      <c r="AZ22" s="41">
        <v>0</v>
      </c>
      <c r="BA22" s="44">
        <v>0</v>
      </c>
      <c r="BB22" s="54">
        <v>105008.68336995599</v>
      </c>
      <c r="BC22" s="55">
        <v>2.8480568874003001</v>
      </c>
    </row>
    <row r="23" spans="1:55" customFormat="1" x14ac:dyDescent="0.4">
      <c r="A23" s="59" t="s">
        <v>47</v>
      </c>
      <c r="B23" s="43" t="s">
        <v>49</v>
      </c>
      <c r="C23" s="60">
        <v>9669561.2095218692</v>
      </c>
      <c r="D23" s="48">
        <v>244386.24963974499</v>
      </c>
      <c r="E23" s="41">
        <v>2.5273768306993198</v>
      </c>
      <c r="F23" s="41">
        <v>0</v>
      </c>
      <c r="G23" s="41">
        <v>0</v>
      </c>
      <c r="H23" s="41">
        <v>0</v>
      </c>
      <c r="I23" s="41">
        <v>0</v>
      </c>
      <c r="J23" s="41">
        <v>0</v>
      </c>
      <c r="K23" s="44">
        <v>0</v>
      </c>
      <c r="L23" s="41">
        <v>0</v>
      </c>
      <c r="M23" s="41">
        <v>0</v>
      </c>
      <c r="N23" s="45">
        <v>244386.24963974499</v>
      </c>
      <c r="O23" s="46">
        <v>2.5273768306993198</v>
      </c>
      <c r="P23" s="47">
        <v>0</v>
      </c>
      <c r="Q23" s="47">
        <v>0</v>
      </c>
      <c r="R23" s="47">
        <v>0</v>
      </c>
      <c r="S23" s="47">
        <v>0</v>
      </c>
      <c r="T23" s="41">
        <v>0</v>
      </c>
      <c r="U23" s="41">
        <v>0</v>
      </c>
      <c r="V23" s="41">
        <v>0</v>
      </c>
      <c r="W23" s="41">
        <v>0</v>
      </c>
      <c r="X23" s="48">
        <v>0</v>
      </c>
      <c r="Y23" s="41">
        <v>0</v>
      </c>
      <c r="Z23" s="41">
        <v>0</v>
      </c>
      <c r="AA23" s="41">
        <v>0</v>
      </c>
      <c r="AB23" s="48">
        <v>0</v>
      </c>
      <c r="AC23" s="48">
        <v>0</v>
      </c>
      <c r="AD23" s="45">
        <v>0</v>
      </c>
      <c r="AE23" s="46">
        <v>0</v>
      </c>
      <c r="AF23" s="48">
        <v>749059.52491713897</v>
      </c>
      <c r="AG23" s="41">
        <v>7.7465720386517702</v>
      </c>
      <c r="AH23" s="41">
        <v>0</v>
      </c>
      <c r="AI23" s="41">
        <v>0</v>
      </c>
      <c r="AJ23" s="83">
        <v>0</v>
      </c>
      <c r="AK23" s="83">
        <v>0</v>
      </c>
      <c r="AL23" s="49">
        <v>749059.52491713897</v>
      </c>
      <c r="AM23" s="50">
        <v>7.7465720386517702</v>
      </c>
      <c r="AN23" s="94">
        <v>0</v>
      </c>
      <c r="AO23" s="41">
        <v>0</v>
      </c>
      <c r="AP23" s="48">
        <v>0</v>
      </c>
      <c r="AQ23" s="41">
        <v>0</v>
      </c>
      <c r="AR23" s="41">
        <v>0</v>
      </c>
      <c r="AS23" s="85">
        <v>0</v>
      </c>
      <c r="AT23" s="45">
        <v>749059.52491713897</v>
      </c>
      <c r="AU23" s="46">
        <v>7.7465720386517702</v>
      </c>
      <c r="AV23" s="51">
        <v>993445.77455688396</v>
      </c>
      <c r="AW23" s="52">
        <v>10.2739488693511</v>
      </c>
      <c r="AX23" s="53">
        <v>0</v>
      </c>
      <c r="AY23" s="41">
        <v>0</v>
      </c>
      <c r="AZ23" s="41">
        <v>0</v>
      </c>
      <c r="BA23" s="44">
        <v>0</v>
      </c>
      <c r="BB23" s="54">
        <v>244386.24963974499</v>
      </c>
      <c r="BC23" s="55">
        <v>2.5273768306993198</v>
      </c>
    </row>
    <row r="24" spans="1:55" customFormat="1" x14ac:dyDescent="0.4">
      <c r="A24" s="59" t="s">
        <v>47</v>
      </c>
      <c r="B24" s="43" t="s">
        <v>50</v>
      </c>
      <c r="C24" s="60">
        <v>4718656.3044036198</v>
      </c>
      <c r="D24" s="48">
        <v>0</v>
      </c>
      <c r="E24" s="41">
        <v>0</v>
      </c>
      <c r="F24" s="41">
        <v>0</v>
      </c>
      <c r="G24" s="41">
        <v>0</v>
      </c>
      <c r="H24" s="41">
        <v>0</v>
      </c>
      <c r="I24" s="41">
        <v>0</v>
      </c>
      <c r="J24" s="41">
        <v>0</v>
      </c>
      <c r="K24" s="44">
        <v>0</v>
      </c>
      <c r="L24" s="41">
        <v>0</v>
      </c>
      <c r="M24" s="41">
        <v>0</v>
      </c>
      <c r="N24" s="45">
        <v>0</v>
      </c>
      <c r="O24" s="46">
        <v>0</v>
      </c>
      <c r="P24" s="47">
        <v>0</v>
      </c>
      <c r="Q24" s="47">
        <v>0</v>
      </c>
      <c r="R24" s="47">
        <v>0</v>
      </c>
      <c r="S24" s="47">
        <v>0</v>
      </c>
      <c r="T24" s="41">
        <v>0</v>
      </c>
      <c r="U24" s="41">
        <v>0</v>
      </c>
      <c r="V24" s="41">
        <v>0</v>
      </c>
      <c r="W24" s="41">
        <v>0</v>
      </c>
      <c r="X24" s="48">
        <v>0</v>
      </c>
      <c r="Y24" s="41">
        <v>0</v>
      </c>
      <c r="Z24" s="41">
        <v>0</v>
      </c>
      <c r="AA24" s="41">
        <v>0</v>
      </c>
      <c r="AB24" s="48">
        <v>0</v>
      </c>
      <c r="AC24" s="48">
        <v>0</v>
      </c>
      <c r="AD24" s="45">
        <v>0</v>
      </c>
      <c r="AE24" s="46">
        <v>0</v>
      </c>
      <c r="AF24" s="48">
        <v>468161.18254640402</v>
      </c>
      <c r="AG24" s="41">
        <v>9.9214935851441304</v>
      </c>
      <c r="AH24" s="41">
        <v>0</v>
      </c>
      <c r="AI24" s="41">
        <v>0</v>
      </c>
      <c r="AJ24" s="83">
        <v>0</v>
      </c>
      <c r="AK24" s="83">
        <v>0</v>
      </c>
      <c r="AL24" s="49">
        <v>468161.18254640402</v>
      </c>
      <c r="AM24" s="50">
        <v>9.9214935851441304</v>
      </c>
      <c r="AN24" s="94">
        <v>0</v>
      </c>
      <c r="AO24" s="41">
        <v>0</v>
      </c>
      <c r="AP24" s="48">
        <v>0</v>
      </c>
      <c r="AQ24" s="41">
        <v>0</v>
      </c>
      <c r="AR24" s="41">
        <v>0</v>
      </c>
      <c r="AS24" s="85">
        <v>0</v>
      </c>
      <c r="AT24" s="45">
        <v>468161.18254640402</v>
      </c>
      <c r="AU24" s="46">
        <v>9.9214935851441304</v>
      </c>
      <c r="AV24" s="51">
        <v>468161.18254640402</v>
      </c>
      <c r="AW24" s="52">
        <v>9.9214935851441304</v>
      </c>
      <c r="AX24" s="53">
        <v>0</v>
      </c>
      <c r="AY24" s="41">
        <v>0</v>
      </c>
      <c r="AZ24" s="41">
        <v>0</v>
      </c>
      <c r="BA24" s="44">
        <v>0</v>
      </c>
      <c r="BB24" s="54">
        <v>0</v>
      </c>
      <c r="BC24" s="55">
        <v>0</v>
      </c>
    </row>
    <row r="25" spans="1:55" customFormat="1" x14ac:dyDescent="0.4">
      <c r="A25" s="59" t="s">
        <v>51</v>
      </c>
      <c r="B25" s="43" t="s">
        <v>52</v>
      </c>
      <c r="C25" s="60">
        <v>1969997.30293835</v>
      </c>
      <c r="D25" s="48">
        <v>184630.08528132399</v>
      </c>
      <c r="E25" s="41">
        <v>9.3720983783043295</v>
      </c>
      <c r="F25" s="41">
        <v>91017.610002983696</v>
      </c>
      <c r="G25" s="41">
        <v>4.6201895742307002</v>
      </c>
      <c r="H25" s="41">
        <v>874.31065258646595</v>
      </c>
      <c r="I25" s="41">
        <v>4.4381312161310402E-2</v>
      </c>
      <c r="J25" s="41">
        <v>0</v>
      </c>
      <c r="K25" s="44">
        <v>0</v>
      </c>
      <c r="L25" s="41">
        <v>0</v>
      </c>
      <c r="M25" s="41">
        <v>0</v>
      </c>
      <c r="N25" s="45">
        <v>276522.00593689497</v>
      </c>
      <c r="O25" s="46">
        <v>14.0366692646963</v>
      </c>
      <c r="P25" s="47">
        <v>0</v>
      </c>
      <c r="Q25" s="47">
        <v>0</v>
      </c>
      <c r="R25" s="47">
        <v>0</v>
      </c>
      <c r="S25" s="47">
        <v>0</v>
      </c>
      <c r="T25" s="41">
        <v>0</v>
      </c>
      <c r="U25" s="41">
        <v>0</v>
      </c>
      <c r="V25" s="41">
        <v>32.5053529506906</v>
      </c>
      <c r="W25" s="41">
        <v>1.6500201752665999E-3</v>
      </c>
      <c r="X25" s="48">
        <v>0</v>
      </c>
      <c r="Y25" s="41">
        <v>0</v>
      </c>
      <c r="Z25" s="41">
        <v>0</v>
      </c>
      <c r="AA25" s="41">
        <v>0</v>
      </c>
      <c r="AB25" s="48">
        <v>0</v>
      </c>
      <c r="AC25" s="48">
        <v>0</v>
      </c>
      <c r="AD25" s="45">
        <v>32.5053529506906</v>
      </c>
      <c r="AE25" s="46">
        <v>1.6500201752665999E-3</v>
      </c>
      <c r="AF25" s="48">
        <v>81760.099991355499</v>
      </c>
      <c r="AG25" s="41">
        <v>4.1502645647994596</v>
      </c>
      <c r="AH25" s="41">
        <v>672.17056772651597</v>
      </c>
      <c r="AI25" s="41">
        <v>3.4120380100213302E-2</v>
      </c>
      <c r="AJ25" s="83">
        <v>0</v>
      </c>
      <c r="AK25" s="83">
        <v>0</v>
      </c>
      <c r="AL25" s="49">
        <v>82432.270559082099</v>
      </c>
      <c r="AM25" s="50">
        <v>4.1843849448996702</v>
      </c>
      <c r="AN25" s="94">
        <v>0</v>
      </c>
      <c r="AO25" s="41">
        <v>0</v>
      </c>
      <c r="AP25" s="48">
        <v>0</v>
      </c>
      <c r="AQ25" s="41">
        <v>0</v>
      </c>
      <c r="AR25" s="41">
        <v>0</v>
      </c>
      <c r="AS25" s="85">
        <v>0</v>
      </c>
      <c r="AT25" s="45">
        <v>82432.270559082099</v>
      </c>
      <c r="AU25" s="46">
        <v>4.1843849448996702</v>
      </c>
      <c r="AV25" s="51">
        <v>358986.78184892703</v>
      </c>
      <c r="AW25" s="52">
        <v>18.222704229771299</v>
      </c>
      <c r="AX25" s="53">
        <v>1069.27017261779</v>
      </c>
      <c r="AY25" s="41">
        <v>5.4277748046808003E-2</v>
      </c>
      <c r="AZ25" s="41">
        <v>22.461066825157602</v>
      </c>
      <c r="BA25" s="44">
        <v>1.14015723735539E-3</v>
      </c>
      <c r="BB25" s="54">
        <v>277613.73717633798</v>
      </c>
      <c r="BC25" s="55">
        <v>14.0920871699805</v>
      </c>
    </row>
    <row r="26" spans="1:55" customFormat="1" x14ac:dyDescent="0.4">
      <c r="A26" s="59" t="s">
        <v>51</v>
      </c>
      <c r="B26" s="43" t="s">
        <v>53</v>
      </c>
      <c r="C26" s="60">
        <v>1172152.1525905801</v>
      </c>
      <c r="D26" s="48">
        <v>78378.454751937606</v>
      </c>
      <c r="E26" s="41">
        <v>6.6867133740882698</v>
      </c>
      <c r="F26" s="41">
        <v>127751.458325247</v>
      </c>
      <c r="G26" s="41">
        <v>10.898880153306299</v>
      </c>
      <c r="H26" s="41">
        <v>2368.1288831860502</v>
      </c>
      <c r="I26" s="41">
        <v>0.202032549951151</v>
      </c>
      <c r="J26" s="41">
        <v>0</v>
      </c>
      <c r="K26" s="44">
        <v>0</v>
      </c>
      <c r="L26" s="41">
        <v>1384.55508814937</v>
      </c>
      <c r="M26" s="41">
        <v>0.118120764875905</v>
      </c>
      <c r="N26" s="45">
        <v>209882.59704851999</v>
      </c>
      <c r="O26" s="46">
        <v>17.9057468422216</v>
      </c>
      <c r="P26" s="47">
        <v>0</v>
      </c>
      <c r="Q26" s="47">
        <v>0</v>
      </c>
      <c r="R26" s="47">
        <v>40.504511295143899</v>
      </c>
      <c r="S26" s="47">
        <v>3.45556770984251E-3</v>
      </c>
      <c r="T26" s="41">
        <v>0</v>
      </c>
      <c r="U26" s="41">
        <v>0</v>
      </c>
      <c r="V26" s="41">
        <v>579.353538813559</v>
      </c>
      <c r="W26" s="41">
        <v>4.9426479107949298E-2</v>
      </c>
      <c r="X26" s="48">
        <v>0</v>
      </c>
      <c r="Y26" s="41">
        <v>0</v>
      </c>
      <c r="Z26" s="41">
        <v>0</v>
      </c>
      <c r="AA26" s="41">
        <v>0</v>
      </c>
      <c r="AB26" s="48">
        <v>0</v>
      </c>
      <c r="AC26" s="48">
        <v>0</v>
      </c>
      <c r="AD26" s="45">
        <v>619.85805010870297</v>
      </c>
      <c r="AE26" s="46">
        <v>5.2882046817791802E-2</v>
      </c>
      <c r="AF26" s="48">
        <v>0</v>
      </c>
      <c r="AG26" s="41">
        <v>0</v>
      </c>
      <c r="AH26" s="41">
        <v>3238.3430668331298</v>
      </c>
      <c r="AI26" s="41">
        <v>0.276273268762597</v>
      </c>
      <c r="AJ26" s="83">
        <v>0</v>
      </c>
      <c r="AK26" s="83">
        <v>0</v>
      </c>
      <c r="AL26" s="49">
        <v>3238.3430668331298</v>
      </c>
      <c r="AM26" s="50">
        <v>0.276273268762597</v>
      </c>
      <c r="AN26" s="94">
        <v>0</v>
      </c>
      <c r="AO26" s="41">
        <v>0</v>
      </c>
      <c r="AP26" s="48">
        <v>1547.0749808927201</v>
      </c>
      <c r="AQ26" s="41">
        <v>0.13198584991492199</v>
      </c>
      <c r="AR26" s="41">
        <v>0</v>
      </c>
      <c r="AS26" s="85">
        <v>0</v>
      </c>
      <c r="AT26" s="45">
        <v>4785.4180477258496</v>
      </c>
      <c r="AU26" s="46">
        <v>0.40825911867751902</v>
      </c>
      <c r="AV26" s="51">
        <v>215287.87314635399</v>
      </c>
      <c r="AW26" s="52">
        <v>18.366888007716899</v>
      </c>
      <c r="AX26" s="53">
        <v>975.73668991167904</v>
      </c>
      <c r="AY26" s="41">
        <v>8.3243176899449503E-2</v>
      </c>
      <c r="AZ26" s="41">
        <v>265.95105553401203</v>
      </c>
      <c r="BA26" s="44">
        <v>2.26891240139971E-2</v>
      </c>
      <c r="BB26" s="54">
        <v>211124.28479396499</v>
      </c>
      <c r="BC26" s="55">
        <v>18.011679143135002</v>
      </c>
    </row>
    <row r="27" spans="1:55" customFormat="1" x14ac:dyDescent="0.4">
      <c r="A27" s="59" t="s">
        <v>54</v>
      </c>
      <c r="B27" s="43" t="s">
        <v>55</v>
      </c>
      <c r="C27" s="60">
        <v>2914114.0086509199</v>
      </c>
      <c r="D27" s="48">
        <v>0</v>
      </c>
      <c r="E27" s="41">
        <v>0</v>
      </c>
      <c r="F27" s="41">
        <v>0</v>
      </c>
      <c r="G27" s="41">
        <v>0</v>
      </c>
      <c r="H27" s="41">
        <v>0</v>
      </c>
      <c r="I27" s="41">
        <v>0</v>
      </c>
      <c r="J27" s="41">
        <v>0</v>
      </c>
      <c r="K27" s="44">
        <v>0</v>
      </c>
      <c r="L27" s="41">
        <v>0</v>
      </c>
      <c r="M27" s="41">
        <v>0</v>
      </c>
      <c r="N27" s="45">
        <v>0</v>
      </c>
      <c r="O27" s="46">
        <v>0</v>
      </c>
      <c r="P27" s="47">
        <v>0</v>
      </c>
      <c r="Q27" s="47">
        <v>0</v>
      </c>
      <c r="R27" s="47">
        <v>0</v>
      </c>
      <c r="S27" s="47">
        <v>0</v>
      </c>
      <c r="T27" s="41">
        <v>0</v>
      </c>
      <c r="U27" s="41">
        <v>0</v>
      </c>
      <c r="V27" s="41">
        <v>0</v>
      </c>
      <c r="W27" s="41">
        <v>0</v>
      </c>
      <c r="X27" s="48">
        <v>0</v>
      </c>
      <c r="Y27" s="41">
        <v>0</v>
      </c>
      <c r="Z27" s="41">
        <v>0</v>
      </c>
      <c r="AA27" s="41">
        <v>0</v>
      </c>
      <c r="AB27" s="48">
        <v>0</v>
      </c>
      <c r="AC27" s="48">
        <v>0</v>
      </c>
      <c r="AD27" s="45">
        <v>0</v>
      </c>
      <c r="AE27" s="46">
        <v>0</v>
      </c>
      <c r="AF27" s="48">
        <v>0</v>
      </c>
      <c r="AG27" s="41">
        <v>0</v>
      </c>
      <c r="AH27" s="41">
        <v>0</v>
      </c>
      <c r="AI27" s="41">
        <v>0</v>
      </c>
      <c r="AJ27" s="83">
        <v>0</v>
      </c>
      <c r="AK27" s="83">
        <v>0</v>
      </c>
      <c r="AL27" s="49">
        <v>0</v>
      </c>
      <c r="AM27" s="50">
        <v>0</v>
      </c>
      <c r="AN27" s="94">
        <v>0</v>
      </c>
      <c r="AO27" s="41">
        <v>0</v>
      </c>
      <c r="AP27" s="48">
        <v>0</v>
      </c>
      <c r="AQ27" s="41">
        <v>0</v>
      </c>
      <c r="AR27" s="41">
        <v>0</v>
      </c>
      <c r="AS27" s="85">
        <v>0</v>
      </c>
      <c r="AT27" s="45">
        <v>0</v>
      </c>
      <c r="AU27" s="46">
        <v>0</v>
      </c>
      <c r="AV27" s="51">
        <v>0</v>
      </c>
      <c r="AW27" s="52">
        <v>0</v>
      </c>
      <c r="AX27" s="53">
        <v>0</v>
      </c>
      <c r="AY27" s="41">
        <v>0</v>
      </c>
      <c r="AZ27" s="41">
        <v>0</v>
      </c>
      <c r="BA27" s="44">
        <v>0</v>
      </c>
      <c r="BB27" s="54">
        <v>0</v>
      </c>
      <c r="BC27" s="55">
        <v>0</v>
      </c>
    </row>
    <row r="28" spans="1:55" customFormat="1" x14ac:dyDescent="0.4">
      <c r="A28" s="59" t="s">
        <v>54</v>
      </c>
      <c r="B28" s="43" t="s">
        <v>56</v>
      </c>
      <c r="C28" s="60">
        <v>12714851.541957</v>
      </c>
      <c r="D28" s="48">
        <v>0</v>
      </c>
      <c r="E28" s="41">
        <v>0</v>
      </c>
      <c r="F28" s="41">
        <v>1844118.9434575599</v>
      </c>
      <c r="G28" s="41">
        <v>14.5036608360881</v>
      </c>
      <c r="H28" s="41">
        <v>0</v>
      </c>
      <c r="I28" s="41">
        <v>0</v>
      </c>
      <c r="J28" s="41">
        <v>0</v>
      </c>
      <c r="K28" s="44">
        <v>0</v>
      </c>
      <c r="L28" s="41">
        <v>0</v>
      </c>
      <c r="M28" s="41">
        <v>0</v>
      </c>
      <c r="N28" s="45">
        <v>1844118.9434575599</v>
      </c>
      <c r="O28" s="46">
        <v>14.5036608360881</v>
      </c>
      <c r="P28" s="47">
        <v>0</v>
      </c>
      <c r="Q28" s="47">
        <v>0</v>
      </c>
      <c r="R28" s="47">
        <v>0</v>
      </c>
      <c r="S28" s="47">
        <v>0</v>
      </c>
      <c r="T28" s="41">
        <v>0</v>
      </c>
      <c r="U28" s="41">
        <v>0</v>
      </c>
      <c r="V28" s="41">
        <v>0</v>
      </c>
      <c r="W28" s="41">
        <v>0</v>
      </c>
      <c r="X28" s="48">
        <v>0</v>
      </c>
      <c r="Y28" s="41">
        <v>0</v>
      </c>
      <c r="Z28" s="41">
        <v>0</v>
      </c>
      <c r="AA28" s="41">
        <v>0</v>
      </c>
      <c r="AB28" s="48">
        <v>0</v>
      </c>
      <c r="AC28" s="48">
        <v>0</v>
      </c>
      <c r="AD28" s="45">
        <v>0</v>
      </c>
      <c r="AE28" s="46">
        <v>0</v>
      </c>
      <c r="AF28" s="48">
        <v>0</v>
      </c>
      <c r="AG28" s="41">
        <v>0</v>
      </c>
      <c r="AH28" s="41">
        <v>0</v>
      </c>
      <c r="AI28" s="41">
        <v>0</v>
      </c>
      <c r="AJ28" s="83">
        <v>0</v>
      </c>
      <c r="AK28" s="83">
        <v>0</v>
      </c>
      <c r="AL28" s="49">
        <v>0</v>
      </c>
      <c r="AM28" s="50">
        <v>0</v>
      </c>
      <c r="AN28" s="94">
        <v>0</v>
      </c>
      <c r="AO28" s="41">
        <v>0</v>
      </c>
      <c r="AP28" s="48">
        <v>0</v>
      </c>
      <c r="AQ28" s="41">
        <v>0</v>
      </c>
      <c r="AR28" s="41">
        <v>0</v>
      </c>
      <c r="AS28" s="85">
        <v>0</v>
      </c>
      <c r="AT28" s="45">
        <v>0</v>
      </c>
      <c r="AU28" s="46">
        <v>0</v>
      </c>
      <c r="AV28" s="51">
        <v>1844118.9434575599</v>
      </c>
      <c r="AW28" s="52">
        <v>14.5036608360881</v>
      </c>
      <c r="AX28" s="53">
        <v>0</v>
      </c>
      <c r="AY28" s="41">
        <v>0</v>
      </c>
      <c r="AZ28" s="41">
        <v>0</v>
      </c>
      <c r="BA28" s="44">
        <v>0</v>
      </c>
      <c r="BB28" s="54">
        <v>1844118.9434575599</v>
      </c>
      <c r="BC28" s="55">
        <v>14.5036608360881</v>
      </c>
    </row>
    <row r="29" spans="1:55" customFormat="1" x14ac:dyDescent="0.4">
      <c r="A29" s="59" t="s">
        <v>57</v>
      </c>
      <c r="B29" s="43" t="s">
        <v>58</v>
      </c>
      <c r="C29" s="60">
        <v>17222914.848760601</v>
      </c>
      <c r="D29" s="48">
        <v>769691.26863589697</v>
      </c>
      <c r="E29" s="41">
        <v>4.4689953785104102</v>
      </c>
      <c r="F29" s="41">
        <v>0</v>
      </c>
      <c r="G29" s="41">
        <v>0</v>
      </c>
      <c r="H29" s="41">
        <v>0</v>
      </c>
      <c r="I29" s="41">
        <v>0</v>
      </c>
      <c r="J29" s="41">
        <v>0</v>
      </c>
      <c r="K29" s="44">
        <v>0</v>
      </c>
      <c r="L29" s="41">
        <v>0</v>
      </c>
      <c r="M29" s="41">
        <v>0</v>
      </c>
      <c r="N29" s="45">
        <v>769691.26863589697</v>
      </c>
      <c r="O29" s="46">
        <v>4.4689953785104102</v>
      </c>
      <c r="P29" s="47">
        <v>0</v>
      </c>
      <c r="Q29" s="47">
        <v>0</v>
      </c>
      <c r="R29" s="47">
        <v>0</v>
      </c>
      <c r="S29" s="47">
        <v>0</v>
      </c>
      <c r="T29" s="41">
        <v>0</v>
      </c>
      <c r="U29" s="41">
        <v>0</v>
      </c>
      <c r="V29" s="41">
        <v>0</v>
      </c>
      <c r="W29" s="41">
        <v>0</v>
      </c>
      <c r="X29" s="48">
        <v>0</v>
      </c>
      <c r="Y29" s="41">
        <v>0</v>
      </c>
      <c r="Z29" s="41">
        <v>0</v>
      </c>
      <c r="AA29" s="41">
        <v>0</v>
      </c>
      <c r="AB29" s="48">
        <v>0</v>
      </c>
      <c r="AC29" s="48">
        <v>0</v>
      </c>
      <c r="AD29" s="45">
        <v>0</v>
      </c>
      <c r="AE29" s="46">
        <v>0</v>
      </c>
      <c r="AF29" s="48">
        <v>0</v>
      </c>
      <c r="AG29" s="41">
        <v>0</v>
      </c>
      <c r="AH29" s="41">
        <v>0</v>
      </c>
      <c r="AI29" s="41">
        <v>0</v>
      </c>
      <c r="AJ29" s="83">
        <v>0</v>
      </c>
      <c r="AK29" s="83">
        <v>0</v>
      </c>
      <c r="AL29" s="49">
        <v>0</v>
      </c>
      <c r="AM29" s="50">
        <v>0</v>
      </c>
      <c r="AN29" s="94">
        <v>0</v>
      </c>
      <c r="AO29" s="41">
        <v>0</v>
      </c>
      <c r="AP29" s="48">
        <v>0</v>
      </c>
      <c r="AQ29" s="41">
        <v>0</v>
      </c>
      <c r="AR29" s="41">
        <v>0</v>
      </c>
      <c r="AS29" s="85">
        <v>0</v>
      </c>
      <c r="AT29" s="45">
        <v>0</v>
      </c>
      <c r="AU29" s="46">
        <v>0</v>
      </c>
      <c r="AV29" s="51">
        <v>769691.26863589697</v>
      </c>
      <c r="AW29" s="52">
        <v>4.4689953785104102</v>
      </c>
      <c r="AX29" s="53">
        <v>0</v>
      </c>
      <c r="AY29" s="41">
        <v>0</v>
      </c>
      <c r="AZ29" s="41">
        <v>0</v>
      </c>
      <c r="BA29" s="44">
        <v>0</v>
      </c>
      <c r="BB29" s="54">
        <v>769691.26863589697</v>
      </c>
      <c r="BC29" s="55">
        <v>4.4689953785104102</v>
      </c>
    </row>
    <row r="30" spans="1:55" customFormat="1" x14ac:dyDescent="0.4">
      <c r="A30" s="59" t="s">
        <v>57</v>
      </c>
      <c r="B30" s="43" t="s">
        <v>59</v>
      </c>
      <c r="C30" s="60">
        <v>12316634.3706466</v>
      </c>
      <c r="D30" s="48">
        <v>0</v>
      </c>
      <c r="E30" s="41">
        <v>0</v>
      </c>
      <c r="F30" s="41">
        <v>17733.407981906199</v>
      </c>
      <c r="G30" s="41">
        <v>0.143979332732073</v>
      </c>
      <c r="H30" s="41">
        <v>219222.746318038</v>
      </c>
      <c r="I30" s="41">
        <v>1.77989164670258</v>
      </c>
      <c r="J30" s="41">
        <v>0</v>
      </c>
      <c r="K30" s="44">
        <v>0</v>
      </c>
      <c r="L30" s="41">
        <v>0</v>
      </c>
      <c r="M30" s="41">
        <v>0</v>
      </c>
      <c r="N30" s="45">
        <v>236956.154299944</v>
      </c>
      <c r="O30" s="46">
        <v>1.92387097943465</v>
      </c>
      <c r="P30" s="47">
        <v>0</v>
      </c>
      <c r="Q30" s="47">
        <v>0</v>
      </c>
      <c r="R30" s="47">
        <v>0</v>
      </c>
      <c r="S30" s="47">
        <v>0</v>
      </c>
      <c r="T30" s="41">
        <v>0</v>
      </c>
      <c r="U30" s="41">
        <v>0</v>
      </c>
      <c r="V30" s="41">
        <v>0</v>
      </c>
      <c r="W30" s="41">
        <v>0</v>
      </c>
      <c r="X30" s="48">
        <v>0</v>
      </c>
      <c r="Y30" s="41">
        <v>0</v>
      </c>
      <c r="Z30" s="41">
        <v>0</v>
      </c>
      <c r="AA30" s="41">
        <v>0</v>
      </c>
      <c r="AB30" s="48">
        <v>0</v>
      </c>
      <c r="AC30" s="48">
        <v>0</v>
      </c>
      <c r="AD30" s="45">
        <v>0</v>
      </c>
      <c r="AE30" s="46">
        <v>0</v>
      </c>
      <c r="AF30" s="48">
        <v>14014.607962267301</v>
      </c>
      <c r="AG30" s="41">
        <v>0.113786019301403</v>
      </c>
      <c r="AH30" s="41">
        <v>0</v>
      </c>
      <c r="AI30" s="41">
        <v>0</v>
      </c>
      <c r="AJ30" s="83">
        <v>0</v>
      </c>
      <c r="AK30" s="83">
        <v>0</v>
      </c>
      <c r="AL30" s="49">
        <v>14014.607962267301</v>
      </c>
      <c r="AM30" s="50">
        <v>0.113786019301403</v>
      </c>
      <c r="AN30" s="94">
        <v>0</v>
      </c>
      <c r="AO30" s="41">
        <v>0</v>
      </c>
      <c r="AP30" s="48">
        <v>0</v>
      </c>
      <c r="AQ30" s="41">
        <v>0</v>
      </c>
      <c r="AR30" s="41">
        <v>0</v>
      </c>
      <c r="AS30" s="85">
        <v>0</v>
      </c>
      <c r="AT30" s="45">
        <v>14014.607962267301</v>
      </c>
      <c r="AU30" s="46">
        <v>0.113786019301403</v>
      </c>
      <c r="AV30" s="51">
        <v>250970.762262212</v>
      </c>
      <c r="AW30" s="52">
        <v>2.0376569987360602</v>
      </c>
      <c r="AX30" s="53">
        <v>0</v>
      </c>
      <c r="AY30" s="41">
        <v>0</v>
      </c>
      <c r="AZ30" s="41">
        <v>0</v>
      </c>
      <c r="BA30" s="44">
        <v>0</v>
      </c>
      <c r="BB30" s="54">
        <v>236956.154299944</v>
      </c>
      <c r="BC30" s="55">
        <v>1.92387097943465</v>
      </c>
    </row>
    <row r="31" spans="1:55" customFormat="1" x14ac:dyDescent="0.4">
      <c r="A31" s="59" t="s">
        <v>60</v>
      </c>
      <c r="B31" s="43" t="s">
        <v>61</v>
      </c>
      <c r="C31" s="60">
        <v>12590860.7619766</v>
      </c>
      <c r="D31" s="48">
        <v>0</v>
      </c>
      <c r="E31" s="41">
        <v>0</v>
      </c>
      <c r="F31" s="41">
        <v>1139707.0961601599</v>
      </c>
      <c r="G31" s="41">
        <v>9.0518600571137195</v>
      </c>
      <c r="H31" s="41">
        <v>0</v>
      </c>
      <c r="I31" s="41">
        <v>0</v>
      </c>
      <c r="J31" s="41">
        <v>0</v>
      </c>
      <c r="K31" s="44">
        <v>0</v>
      </c>
      <c r="L31" s="41">
        <v>0</v>
      </c>
      <c r="M31" s="41">
        <v>0</v>
      </c>
      <c r="N31" s="45">
        <v>1139707.0961601599</v>
      </c>
      <c r="O31" s="46">
        <v>9.0518600571137195</v>
      </c>
      <c r="P31" s="47">
        <v>0</v>
      </c>
      <c r="Q31" s="47">
        <v>0</v>
      </c>
      <c r="R31" s="47">
        <v>0</v>
      </c>
      <c r="S31" s="47">
        <v>0</v>
      </c>
      <c r="T31" s="41">
        <v>0</v>
      </c>
      <c r="U31" s="41">
        <v>0</v>
      </c>
      <c r="V31" s="41">
        <v>0</v>
      </c>
      <c r="W31" s="41">
        <v>0</v>
      </c>
      <c r="X31" s="48">
        <v>0</v>
      </c>
      <c r="Y31" s="41">
        <v>0</v>
      </c>
      <c r="Z31" s="41">
        <v>0</v>
      </c>
      <c r="AA31" s="41">
        <v>0</v>
      </c>
      <c r="AB31" s="48">
        <v>0</v>
      </c>
      <c r="AC31" s="48">
        <v>0</v>
      </c>
      <c r="AD31" s="45">
        <v>0</v>
      </c>
      <c r="AE31" s="46">
        <v>0</v>
      </c>
      <c r="AF31" s="48">
        <v>0</v>
      </c>
      <c r="AG31" s="41">
        <v>0</v>
      </c>
      <c r="AH31" s="41">
        <v>0</v>
      </c>
      <c r="AI31" s="41">
        <v>0</v>
      </c>
      <c r="AJ31" s="83">
        <v>0</v>
      </c>
      <c r="AK31" s="83">
        <v>0</v>
      </c>
      <c r="AL31" s="49">
        <v>0</v>
      </c>
      <c r="AM31" s="50">
        <v>0</v>
      </c>
      <c r="AN31" s="94">
        <v>0</v>
      </c>
      <c r="AO31" s="41">
        <v>0</v>
      </c>
      <c r="AP31" s="48">
        <v>0</v>
      </c>
      <c r="AQ31" s="41">
        <v>0</v>
      </c>
      <c r="AR31" s="41">
        <v>0</v>
      </c>
      <c r="AS31" s="85">
        <v>0</v>
      </c>
      <c r="AT31" s="45">
        <v>0</v>
      </c>
      <c r="AU31" s="46">
        <v>0</v>
      </c>
      <c r="AV31" s="51">
        <v>1139707.0961601599</v>
      </c>
      <c r="AW31" s="52">
        <v>9.0518600571137195</v>
      </c>
      <c r="AX31" s="53">
        <v>0</v>
      </c>
      <c r="AY31" s="41">
        <v>0</v>
      </c>
      <c r="AZ31" s="41">
        <v>0</v>
      </c>
      <c r="BA31" s="44">
        <v>0</v>
      </c>
      <c r="BB31" s="54">
        <v>1139707.0961601599</v>
      </c>
      <c r="BC31" s="55">
        <v>9.0518600571137195</v>
      </c>
    </row>
    <row r="32" spans="1:55" customFormat="1" x14ac:dyDescent="0.4">
      <c r="A32" s="59" t="s">
        <v>60</v>
      </c>
      <c r="B32" s="43" t="s">
        <v>62</v>
      </c>
      <c r="C32" s="60">
        <v>577731.17914562603</v>
      </c>
      <c r="D32" s="48">
        <v>0</v>
      </c>
      <c r="E32" s="41">
        <v>0</v>
      </c>
      <c r="F32" s="41">
        <v>0</v>
      </c>
      <c r="G32" s="41">
        <v>0</v>
      </c>
      <c r="H32" s="41">
        <v>0</v>
      </c>
      <c r="I32" s="41">
        <v>0</v>
      </c>
      <c r="J32" s="41">
        <v>0</v>
      </c>
      <c r="K32" s="44">
        <v>0</v>
      </c>
      <c r="L32" s="41">
        <v>0</v>
      </c>
      <c r="M32" s="41">
        <v>0</v>
      </c>
      <c r="N32" s="45">
        <v>0</v>
      </c>
      <c r="O32" s="46">
        <v>0</v>
      </c>
      <c r="P32" s="47">
        <v>0</v>
      </c>
      <c r="Q32" s="47">
        <v>0</v>
      </c>
      <c r="R32" s="47">
        <v>0</v>
      </c>
      <c r="S32" s="47">
        <v>0</v>
      </c>
      <c r="T32" s="41">
        <v>0</v>
      </c>
      <c r="U32" s="41">
        <v>0</v>
      </c>
      <c r="V32" s="41">
        <v>0</v>
      </c>
      <c r="W32" s="41">
        <v>0</v>
      </c>
      <c r="X32" s="48">
        <v>0</v>
      </c>
      <c r="Y32" s="41">
        <v>0</v>
      </c>
      <c r="Z32" s="41">
        <v>0</v>
      </c>
      <c r="AA32" s="41">
        <v>0</v>
      </c>
      <c r="AB32" s="48">
        <v>0</v>
      </c>
      <c r="AC32" s="48">
        <v>0</v>
      </c>
      <c r="AD32" s="45">
        <v>0</v>
      </c>
      <c r="AE32" s="46">
        <v>0</v>
      </c>
      <c r="AF32" s="48">
        <v>0</v>
      </c>
      <c r="AG32" s="41">
        <v>0</v>
      </c>
      <c r="AH32" s="41">
        <v>0</v>
      </c>
      <c r="AI32" s="41">
        <v>0</v>
      </c>
      <c r="AJ32" s="83">
        <v>0</v>
      </c>
      <c r="AK32" s="83">
        <v>0</v>
      </c>
      <c r="AL32" s="49">
        <v>0</v>
      </c>
      <c r="AM32" s="50">
        <v>0</v>
      </c>
      <c r="AN32" s="94">
        <v>0</v>
      </c>
      <c r="AO32" s="41">
        <v>0</v>
      </c>
      <c r="AP32" s="48">
        <v>0</v>
      </c>
      <c r="AQ32" s="41">
        <v>0</v>
      </c>
      <c r="AR32" s="41">
        <v>0</v>
      </c>
      <c r="AS32" s="85">
        <v>0</v>
      </c>
      <c r="AT32" s="45">
        <v>0</v>
      </c>
      <c r="AU32" s="46">
        <v>0</v>
      </c>
      <c r="AV32" s="51">
        <v>0</v>
      </c>
      <c r="AW32" s="52">
        <v>0</v>
      </c>
      <c r="AX32" s="53">
        <v>0</v>
      </c>
      <c r="AY32" s="41">
        <v>0</v>
      </c>
      <c r="AZ32" s="41">
        <v>0</v>
      </c>
      <c r="BA32" s="44">
        <v>0</v>
      </c>
      <c r="BB32" s="54">
        <v>0</v>
      </c>
      <c r="BC32" s="55">
        <v>0</v>
      </c>
    </row>
    <row r="33" spans="1:55" customFormat="1" x14ac:dyDescent="0.4">
      <c r="A33" s="59" t="s">
        <v>60</v>
      </c>
      <c r="B33" s="43" t="s">
        <v>63</v>
      </c>
      <c r="C33" s="60">
        <v>3883768.2424796601</v>
      </c>
      <c r="D33" s="48">
        <v>0</v>
      </c>
      <c r="E33" s="41">
        <v>0</v>
      </c>
      <c r="F33" s="41">
        <v>372466.82718996599</v>
      </c>
      <c r="G33" s="41">
        <v>9.5903463835977494</v>
      </c>
      <c r="H33" s="41">
        <v>0</v>
      </c>
      <c r="I33" s="41">
        <v>0</v>
      </c>
      <c r="J33" s="41">
        <v>0</v>
      </c>
      <c r="K33" s="44">
        <v>0</v>
      </c>
      <c r="L33" s="41">
        <v>0</v>
      </c>
      <c r="M33" s="41">
        <v>0</v>
      </c>
      <c r="N33" s="45">
        <v>372466.82718996599</v>
      </c>
      <c r="O33" s="46">
        <v>9.5903463835977494</v>
      </c>
      <c r="P33" s="47">
        <v>0</v>
      </c>
      <c r="Q33" s="47">
        <v>0</v>
      </c>
      <c r="R33" s="47">
        <v>0</v>
      </c>
      <c r="S33" s="47">
        <v>0</v>
      </c>
      <c r="T33" s="41">
        <v>0</v>
      </c>
      <c r="U33" s="41">
        <v>0</v>
      </c>
      <c r="V33" s="41">
        <v>0</v>
      </c>
      <c r="W33" s="41">
        <v>0</v>
      </c>
      <c r="X33" s="48">
        <v>0</v>
      </c>
      <c r="Y33" s="41">
        <v>0</v>
      </c>
      <c r="Z33" s="41">
        <v>0</v>
      </c>
      <c r="AA33" s="41">
        <v>0</v>
      </c>
      <c r="AB33" s="48">
        <v>0</v>
      </c>
      <c r="AC33" s="48">
        <v>0</v>
      </c>
      <c r="AD33" s="45">
        <v>0</v>
      </c>
      <c r="AE33" s="46">
        <v>0</v>
      </c>
      <c r="AF33" s="48">
        <v>0</v>
      </c>
      <c r="AG33" s="41">
        <v>0</v>
      </c>
      <c r="AH33" s="41">
        <v>0</v>
      </c>
      <c r="AI33" s="41">
        <v>0</v>
      </c>
      <c r="AJ33" s="83">
        <v>0</v>
      </c>
      <c r="AK33" s="83">
        <v>0</v>
      </c>
      <c r="AL33" s="49">
        <v>0</v>
      </c>
      <c r="AM33" s="50">
        <v>0</v>
      </c>
      <c r="AN33" s="94">
        <v>0</v>
      </c>
      <c r="AO33" s="41">
        <v>0</v>
      </c>
      <c r="AP33" s="48">
        <v>0</v>
      </c>
      <c r="AQ33" s="41">
        <v>0</v>
      </c>
      <c r="AR33" s="41">
        <v>0</v>
      </c>
      <c r="AS33" s="85">
        <v>0</v>
      </c>
      <c r="AT33" s="45">
        <v>0</v>
      </c>
      <c r="AU33" s="46">
        <v>0</v>
      </c>
      <c r="AV33" s="51">
        <v>372466.82718996599</v>
      </c>
      <c r="AW33" s="52">
        <v>9.5903463835977494</v>
      </c>
      <c r="AX33" s="53">
        <v>0</v>
      </c>
      <c r="AY33" s="41">
        <v>0</v>
      </c>
      <c r="AZ33" s="41">
        <v>0</v>
      </c>
      <c r="BA33" s="44">
        <v>0</v>
      </c>
      <c r="BB33" s="54">
        <v>372466.82718996599</v>
      </c>
      <c r="BC33" s="55">
        <v>9.5903463835977494</v>
      </c>
    </row>
    <row r="34" spans="1:55" customFormat="1" x14ac:dyDescent="0.4">
      <c r="A34" s="59" t="s">
        <v>60</v>
      </c>
      <c r="B34" s="43" t="s">
        <v>64</v>
      </c>
      <c r="C34" s="60">
        <v>4741861.4502873598</v>
      </c>
      <c r="D34" s="48">
        <v>0</v>
      </c>
      <c r="E34" s="41">
        <v>0</v>
      </c>
      <c r="F34" s="41">
        <v>332470.01952247601</v>
      </c>
      <c r="G34" s="41">
        <v>7.0113819859145901</v>
      </c>
      <c r="H34" s="41">
        <v>0</v>
      </c>
      <c r="I34" s="41">
        <v>0</v>
      </c>
      <c r="J34" s="41">
        <v>0</v>
      </c>
      <c r="K34" s="44">
        <v>0</v>
      </c>
      <c r="L34" s="41">
        <v>0</v>
      </c>
      <c r="M34" s="41">
        <v>0</v>
      </c>
      <c r="N34" s="45">
        <v>332470.01952247601</v>
      </c>
      <c r="O34" s="46">
        <v>7.0113819859145901</v>
      </c>
      <c r="P34" s="47">
        <v>0</v>
      </c>
      <c r="Q34" s="47">
        <v>0</v>
      </c>
      <c r="R34" s="47">
        <v>0</v>
      </c>
      <c r="S34" s="47">
        <v>0</v>
      </c>
      <c r="T34" s="41">
        <v>0</v>
      </c>
      <c r="U34" s="41">
        <v>0</v>
      </c>
      <c r="V34" s="41">
        <v>0</v>
      </c>
      <c r="W34" s="41">
        <v>0</v>
      </c>
      <c r="X34" s="48">
        <v>0</v>
      </c>
      <c r="Y34" s="41">
        <v>0</v>
      </c>
      <c r="Z34" s="41">
        <v>0</v>
      </c>
      <c r="AA34" s="41">
        <v>0</v>
      </c>
      <c r="AB34" s="48">
        <v>0</v>
      </c>
      <c r="AC34" s="48">
        <v>0</v>
      </c>
      <c r="AD34" s="45">
        <v>0</v>
      </c>
      <c r="AE34" s="46">
        <v>0</v>
      </c>
      <c r="AF34" s="48">
        <v>0</v>
      </c>
      <c r="AG34" s="41">
        <v>0</v>
      </c>
      <c r="AH34" s="41">
        <v>0</v>
      </c>
      <c r="AI34" s="41">
        <v>0</v>
      </c>
      <c r="AJ34" s="83">
        <v>0</v>
      </c>
      <c r="AK34" s="83">
        <v>0</v>
      </c>
      <c r="AL34" s="49">
        <v>0</v>
      </c>
      <c r="AM34" s="50">
        <v>0</v>
      </c>
      <c r="AN34" s="94">
        <v>0</v>
      </c>
      <c r="AO34" s="41">
        <v>0</v>
      </c>
      <c r="AP34" s="48">
        <v>0</v>
      </c>
      <c r="AQ34" s="41">
        <v>0</v>
      </c>
      <c r="AR34" s="41">
        <v>0</v>
      </c>
      <c r="AS34" s="85">
        <v>0</v>
      </c>
      <c r="AT34" s="45">
        <v>0</v>
      </c>
      <c r="AU34" s="46">
        <v>0</v>
      </c>
      <c r="AV34" s="51">
        <v>332470.01952247601</v>
      </c>
      <c r="AW34" s="52">
        <v>7.0113819859145901</v>
      </c>
      <c r="AX34" s="53">
        <v>0</v>
      </c>
      <c r="AY34" s="41">
        <v>0</v>
      </c>
      <c r="AZ34" s="41">
        <v>0</v>
      </c>
      <c r="BA34" s="44">
        <v>0</v>
      </c>
      <c r="BB34" s="54">
        <v>332470.01952247601</v>
      </c>
      <c r="BC34" s="55">
        <v>7.0113819859145901</v>
      </c>
    </row>
    <row r="35" spans="1:55" customFormat="1" x14ac:dyDescent="0.4">
      <c r="A35" s="59" t="s">
        <v>65</v>
      </c>
      <c r="B35" s="43" t="s">
        <v>65</v>
      </c>
      <c r="C35" s="60">
        <v>1043042.95774089</v>
      </c>
      <c r="D35" s="48">
        <v>3525.94822574924</v>
      </c>
      <c r="E35" s="41">
        <v>0.33804439209157999</v>
      </c>
      <c r="F35" s="41">
        <v>111101.56937873999</v>
      </c>
      <c r="G35" s="41">
        <v>10.651677244374699</v>
      </c>
      <c r="H35" s="41">
        <v>0</v>
      </c>
      <c r="I35" s="41">
        <v>0</v>
      </c>
      <c r="J35" s="41">
        <v>0</v>
      </c>
      <c r="K35" s="44">
        <v>0</v>
      </c>
      <c r="L35" s="41">
        <v>0</v>
      </c>
      <c r="M35" s="41">
        <v>0</v>
      </c>
      <c r="N35" s="45">
        <v>114627.517604489</v>
      </c>
      <c r="O35" s="46">
        <v>10.9897216364663</v>
      </c>
      <c r="P35" s="47">
        <v>0</v>
      </c>
      <c r="Q35" s="47">
        <v>0</v>
      </c>
      <c r="R35" s="47">
        <v>0</v>
      </c>
      <c r="S35" s="47">
        <v>0</v>
      </c>
      <c r="T35" s="41">
        <v>0</v>
      </c>
      <c r="U35" s="41">
        <v>0</v>
      </c>
      <c r="V35" s="41">
        <v>0</v>
      </c>
      <c r="W35" s="41">
        <v>0</v>
      </c>
      <c r="X35" s="48">
        <v>0</v>
      </c>
      <c r="Y35" s="41">
        <v>0</v>
      </c>
      <c r="Z35" s="41">
        <v>0</v>
      </c>
      <c r="AA35" s="41">
        <v>0</v>
      </c>
      <c r="AB35" s="48">
        <v>0</v>
      </c>
      <c r="AC35" s="48">
        <v>0</v>
      </c>
      <c r="AD35" s="45">
        <v>0</v>
      </c>
      <c r="AE35" s="46">
        <v>0</v>
      </c>
      <c r="AF35" s="48">
        <v>100.255569176572</v>
      </c>
      <c r="AG35" s="41">
        <v>9.6118351054029095E-3</v>
      </c>
      <c r="AH35" s="41">
        <v>0</v>
      </c>
      <c r="AI35" s="41">
        <v>0</v>
      </c>
      <c r="AJ35" s="83">
        <v>0</v>
      </c>
      <c r="AK35" s="83">
        <v>0</v>
      </c>
      <c r="AL35" s="49">
        <v>100.255569176572</v>
      </c>
      <c r="AM35" s="50">
        <v>9.6118351054029095E-3</v>
      </c>
      <c r="AN35" s="94">
        <v>0</v>
      </c>
      <c r="AO35" s="41">
        <v>0</v>
      </c>
      <c r="AP35" s="48">
        <v>0</v>
      </c>
      <c r="AQ35" s="41">
        <v>0</v>
      </c>
      <c r="AR35" s="41">
        <v>0</v>
      </c>
      <c r="AS35" s="85">
        <v>0</v>
      </c>
      <c r="AT35" s="45">
        <v>100.255569176572</v>
      </c>
      <c r="AU35" s="46">
        <v>9.6118351054029095E-3</v>
      </c>
      <c r="AV35" s="51">
        <v>114727.77317366601</v>
      </c>
      <c r="AW35" s="52">
        <v>10.999333471571701</v>
      </c>
      <c r="AX35" s="53">
        <v>0</v>
      </c>
      <c r="AY35" s="41">
        <v>0</v>
      </c>
      <c r="AZ35" s="41">
        <v>0</v>
      </c>
      <c r="BA35" s="44">
        <v>0</v>
      </c>
      <c r="BB35" s="54">
        <v>114627.517604489</v>
      </c>
      <c r="BC35" s="55">
        <v>10.9897216364663</v>
      </c>
    </row>
    <row r="36" spans="1:55" customFormat="1" x14ac:dyDescent="0.4">
      <c r="A36" s="59" t="s">
        <v>66</v>
      </c>
      <c r="B36" s="43" t="s">
        <v>67</v>
      </c>
      <c r="C36" s="60">
        <v>15.6530317522062</v>
      </c>
      <c r="D36" s="48">
        <v>0</v>
      </c>
      <c r="E36" s="41">
        <v>0</v>
      </c>
      <c r="F36" s="41">
        <v>7.3703962914379</v>
      </c>
      <c r="G36" s="41">
        <v>47.086062355933798</v>
      </c>
      <c r="H36" s="41">
        <v>0</v>
      </c>
      <c r="I36" s="41">
        <v>0</v>
      </c>
      <c r="J36" s="41">
        <v>0</v>
      </c>
      <c r="K36" s="44">
        <v>0</v>
      </c>
      <c r="L36" s="41">
        <v>0</v>
      </c>
      <c r="M36" s="41">
        <v>0</v>
      </c>
      <c r="N36" s="45">
        <v>7.3703962914379</v>
      </c>
      <c r="O36" s="46">
        <v>47.086062355933798</v>
      </c>
      <c r="P36" s="47">
        <v>0</v>
      </c>
      <c r="Q36" s="47">
        <v>0</v>
      </c>
      <c r="R36" s="47">
        <v>0</v>
      </c>
      <c r="S36" s="47">
        <v>0</v>
      </c>
      <c r="T36" s="41">
        <v>0</v>
      </c>
      <c r="U36" s="41">
        <v>0</v>
      </c>
      <c r="V36" s="41">
        <v>4.9839933856981003E-2</v>
      </c>
      <c r="W36" s="41">
        <v>0.318404349048589</v>
      </c>
      <c r="X36" s="48">
        <v>0</v>
      </c>
      <c r="Y36" s="41">
        <v>0</v>
      </c>
      <c r="Z36" s="41">
        <v>0</v>
      </c>
      <c r="AA36" s="41">
        <v>0</v>
      </c>
      <c r="AB36" s="48">
        <v>0</v>
      </c>
      <c r="AC36" s="48">
        <v>0</v>
      </c>
      <c r="AD36" s="45">
        <v>4.9839933856981003E-2</v>
      </c>
      <c r="AE36" s="46">
        <v>0.318404349048589</v>
      </c>
      <c r="AF36" s="48">
        <v>0</v>
      </c>
      <c r="AG36" s="41">
        <v>0</v>
      </c>
      <c r="AH36" s="41">
        <v>0</v>
      </c>
      <c r="AI36" s="41">
        <v>0</v>
      </c>
      <c r="AJ36" s="83">
        <v>0</v>
      </c>
      <c r="AK36" s="83">
        <v>0</v>
      </c>
      <c r="AL36" s="49">
        <v>0</v>
      </c>
      <c r="AM36" s="50">
        <v>0</v>
      </c>
      <c r="AN36" s="94">
        <v>0</v>
      </c>
      <c r="AO36" s="41">
        <v>0</v>
      </c>
      <c r="AP36" s="48">
        <v>0</v>
      </c>
      <c r="AQ36" s="41">
        <v>0</v>
      </c>
      <c r="AR36" s="41">
        <v>0</v>
      </c>
      <c r="AS36" s="85">
        <v>0</v>
      </c>
      <c r="AT36" s="45">
        <v>0</v>
      </c>
      <c r="AU36" s="46">
        <v>0</v>
      </c>
      <c r="AV36" s="51">
        <v>7.4202362252948797</v>
      </c>
      <c r="AW36" s="52">
        <v>47.404466704982397</v>
      </c>
      <c r="AX36" s="53">
        <v>0</v>
      </c>
      <c r="AY36" s="41">
        <v>0</v>
      </c>
      <c r="AZ36" s="41">
        <v>0</v>
      </c>
      <c r="BA36" s="44">
        <v>0</v>
      </c>
      <c r="BB36" s="54">
        <v>7.3703962914379</v>
      </c>
      <c r="BC36" s="55">
        <v>47.086062355933798</v>
      </c>
    </row>
    <row r="37" spans="1:55" customFormat="1" x14ac:dyDescent="0.4">
      <c r="A37" s="59" t="s">
        <v>68</v>
      </c>
      <c r="B37" s="43" t="s">
        <v>69</v>
      </c>
      <c r="C37" s="60">
        <v>1898783.5319212601</v>
      </c>
      <c r="D37" s="48">
        <v>94039.939414508699</v>
      </c>
      <c r="E37" s="41">
        <v>4.9526414061194002</v>
      </c>
      <c r="F37" s="41">
        <v>18658.249375312</v>
      </c>
      <c r="G37" s="41">
        <v>0.98264225814266104</v>
      </c>
      <c r="H37" s="41">
        <v>21013.7702016324</v>
      </c>
      <c r="I37" s="41">
        <v>1.1066964637285399</v>
      </c>
      <c r="J37" s="41">
        <v>0</v>
      </c>
      <c r="K37" s="44">
        <v>0</v>
      </c>
      <c r="L37" s="41">
        <v>57613.009458260902</v>
      </c>
      <c r="M37" s="41">
        <v>3.03420629522555</v>
      </c>
      <c r="N37" s="45">
        <v>191324.96844971401</v>
      </c>
      <c r="O37" s="46">
        <v>10.0761864232162</v>
      </c>
      <c r="P37" s="47">
        <v>0</v>
      </c>
      <c r="Q37" s="47">
        <v>0</v>
      </c>
      <c r="R37" s="47">
        <v>0.162537902676993</v>
      </c>
      <c r="S37" s="47">
        <v>8.5601070340298997E-6</v>
      </c>
      <c r="T37" s="41">
        <v>0</v>
      </c>
      <c r="U37" s="41">
        <v>0</v>
      </c>
      <c r="V37" s="41">
        <v>6697.5944202121</v>
      </c>
      <c r="W37" s="41">
        <v>0.35273080409725399</v>
      </c>
      <c r="X37" s="48">
        <v>566658.123670929</v>
      </c>
      <c r="Y37" s="41">
        <v>29.843218784268899</v>
      </c>
      <c r="Z37" s="41">
        <v>38419.077234600001</v>
      </c>
      <c r="AA37" s="41">
        <v>2.02335214039518</v>
      </c>
      <c r="AB37" s="48">
        <v>373.42696785658001</v>
      </c>
      <c r="AC37" s="48">
        <v>1.96666424359987E-2</v>
      </c>
      <c r="AD37" s="45">
        <v>612148.38483150001</v>
      </c>
      <c r="AE37" s="46">
        <v>32.2389769313044</v>
      </c>
      <c r="AF37" s="48">
        <v>0.64456913840704799</v>
      </c>
      <c r="AG37" s="41">
        <v>3.3946425570420297E-5</v>
      </c>
      <c r="AH37" s="41">
        <v>4968.6928289623802</v>
      </c>
      <c r="AI37" s="41">
        <v>0.261677687078678</v>
      </c>
      <c r="AJ37" s="83">
        <v>3492.4251801094201</v>
      </c>
      <c r="AK37" s="83">
        <v>0.18392961184868001</v>
      </c>
      <c r="AL37" s="49">
        <v>8461.7625782102095</v>
      </c>
      <c r="AM37" s="50">
        <v>0.44564124535292798</v>
      </c>
      <c r="AN37" s="94">
        <v>509.487569084798</v>
      </c>
      <c r="AO37" s="41">
        <v>2.6832314506608401E-2</v>
      </c>
      <c r="AP37" s="48">
        <v>1878.2183898390999</v>
      </c>
      <c r="AQ37" s="41">
        <v>9.8916930669745703E-2</v>
      </c>
      <c r="AR37" s="41">
        <v>0</v>
      </c>
      <c r="AS37" s="85">
        <v>0</v>
      </c>
      <c r="AT37" s="45">
        <v>10849.4685371341</v>
      </c>
      <c r="AU37" s="46">
        <v>0.57139049052928204</v>
      </c>
      <c r="AV37" s="51">
        <v>814322.82181834895</v>
      </c>
      <c r="AW37" s="52">
        <v>42.886553845049797</v>
      </c>
      <c r="AX37" s="53">
        <v>1824.12094936894</v>
      </c>
      <c r="AY37" s="41">
        <v>9.6067872861906697E-2</v>
      </c>
      <c r="AZ37" s="41">
        <v>612.07894572032706</v>
      </c>
      <c r="BA37" s="44">
        <v>3.2235319899841498E-2</v>
      </c>
      <c r="BB37" s="54">
        <v>193761.16834480301</v>
      </c>
      <c r="BC37" s="55">
        <v>10.2044896159779</v>
      </c>
    </row>
    <row r="38" spans="1:55" customFormat="1" x14ac:dyDescent="0.4">
      <c r="A38" s="59" t="s">
        <v>68</v>
      </c>
      <c r="B38" s="43" t="s">
        <v>70</v>
      </c>
      <c r="C38" s="60">
        <v>2610291.3485916401</v>
      </c>
      <c r="D38" s="48">
        <v>327075.85675536102</v>
      </c>
      <c r="E38" s="41">
        <v>12.530243297623899</v>
      </c>
      <c r="F38" s="41">
        <v>102185.209399752</v>
      </c>
      <c r="G38" s="41">
        <v>3.9147051326237898</v>
      </c>
      <c r="H38" s="41">
        <v>13480.6166709597</v>
      </c>
      <c r="I38" s="41">
        <v>0.51644107383771498</v>
      </c>
      <c r="J38" s="41">
        <v>0</v>
      </c>
      <c r="K38" s="44">
        <v>0</v>
      </c>
      <c r="L38" s="41">
        <v>1122.1590773677201</v>
      </c>
      <c r="M38" s="41">
        <v>4.2989801807877502E-2</v>
      </c>
      <c r="N38" s="45">
        <v>443863.84190344001</v>
      </c>
      <c r="O38" s="46">
        <v>17.004379305893298</v>
      </c>
      <c r="P38" s="47">
        <v>0</v>
      </c>
      <c r="Q38" s="47">
        <v>0</v>
      </c>
      <c r="R38" s="47">
        <v>0</v>
      </c>
      <c r="S38" s="47">
        <v>0</v>
      </c>
      <c r="T38" s="41">
        <v>0</v>
      </c>
      <c r="U38" s="41">
        <v>0</v>
      </c>
      <c r="V38" s="41">
        <v>1378.73292704148</v>
      </c>
      <c r="W38" s="41">
        <v>5.2819120278867003E-2</v>
      </c>
      <c r="X38" s="48">
        <v>479349.44834838703</v>
      </c>
      <c r="Y38" s="41">
        <v>18.363829332959899</v>
      </c>
      <c r="Z38" s="41">
        <v>24824.6845787723</v>
      </c>
      <c r="AA38" s="41">
        <v>0.95103117865238496</v>
      </c>
      <c r="AB38" s="48">
        <v>0</v>
      </c>
      <c r="AC38" s="48">
        <v>0</v>
      </c>
      <c r="AD38" s="45">
        <v>505552.86585420102</v>
      </c>
      <c r="AE38" s="46">
        <v>19.3676796318912</v>
      </c>
      <c r="AF38" s="48">
        <v>4.8001454177780998</v>
      </c>
      <c r="AG38" s="41">
        <v>1.83893089955954E-4</v>
      </c>
      <c r="AH38" s="41">
        <v>3729.1069055757498</v>
      </c>
      <c r="AI38" s="41">
        <v>0.14286171187701899</v>
      </c>
      <c r="AJ38" s="83">
        <v>0</v>
      </c>
      <c r="AK38" s="83">
        <v>0</v>
      </c>
      <c r="AL38" s="49">
        <v>3733.90705099353</v>
      </c>
      <c r="AM38" s="50">
        <v>0.14304560496697499</v>
      </c>
      <c r="AN38" s="94">
        <v>0</v>
      </c>
      <c r="AO38" s="41">
        <v>0</v>
      </c>
      <c r="AP38" s="48">
        <v>15991.685339649899</v>
      </c>
      <c r="AQ38" s="41">
        <v>0.61263986291331496</v>
      </c>
      <c r="AR38" s="41">
        <v>0</v>
      </c>
      <c r="AS38" s="85">
        <v>0</v>
      </c>
      <c r="AT38" s="45">
        <v>19725.592390643498</v>
      </c>
      <c r="AU38" s="46">
        <v>0.75568546788029001</v>
      </c>
      <c r="AV38" s="51">
        <v>969142.30014828395</v>
      </c>
      <c r="AW38" s="52">
        <v>37.127744405664799</v>
      </c>
      <c r="AX38" s="53">
        <v>2210.7248521384299</v>
      </c>
      <c r="AY38" s="41">
        <v>8.4692647559484302E-2</v>
      </c>
      <c r="AZ38" s="41">
        <v>2466.0005449264499</v>
      </c>
      <c r="BA38" s="44">
        <v>9.4472233770263397E-2</v>
      </c>
      <c r="BB38" s="54">
        <v>448540.567300505</v>
      </c>
      <c r="BC38" s="55">
        <v>17.183544187223099</v>
      </c>
    </row>
    <row r="39" spans="1:55" customFormat="1" x14ac:dyDescent="0.4">
      <c r="A39" s="59" t="s">
        <v>71</v>
      </c>
      <c r="B39" s="43" t="s">
        <v>72</v>
      </c>
      <c r="C39" s="60">
        <v>991277.04941041197</v>
      </c>
      <c r="D39" s="48">
        <v>370285.54394819</v>
      </c>
      <c r="E39" s="41">
        <v>37.354394936151003</v>
      </c>
      <c r="F39" s="41">
        <v>0</v>
      </c>
      <c r="G39" s="41">
        <v>0</v>
      </c>
      <c r="H39" s="41">
        <v>0</v>
      </c>
      <c r="I39" s="41">
        <v>0</v>
      </c>
      <c r="J39" s="41">
        <v>0</v>
      </c>
      <c r="K39" s="44">
        <v>0</v>
      </c>
      <c r="L39" s="41">
        <v>0</v>
      </c>
      <c r="M39" s="41">
        <v>0</v>
      </c>
      <c r="N39" s="45">
        <v>370285.54394819</v>
      </c>
      <c r="O39" s="46">
        <v>37.354394936151003</v>
      </c>
      <c r="P39" s="47">
        <v>0</v>
      </c>
      <c r="Q39" s="47">
        <v>0</v>
      </c>
      <c r="R39" s="47">
        <v>0</v>
      </c>
      <c r="S39" s="47">
        <v>0</v>
      </c>
      <c r="T39" s="41">
        <v>0</v>
      </c>
      <c r="U39" s="41">
        <v>0</v>
      </c>
      <c r="V39" s="41">
        <v>0</v>
      </c>
      <c r="W39" s="41">
        <v>0</v>
      </c>
      <c r="X39" s="48">
        <v>0</v>
      </c>
      <c r="Y39" s="41">
        <v>0</v>
      </c>
      <c r="Z39" s="41">
        <v>0</v>
      </c>
      <c r="AA39" s="41">
        <v>0</v>
      </c>
      <c r="AB39" s="48">
        <v>0</v>
      </c>
      <c r="AC39" s="48">
        <v>0</v>
      </c>
      <c r="AD39" s="45">
        <v>0</v>
      </c>
      <c r="AE39" s="46">
        <v>0</v>
      </c>
      <c r="AF39" s="48">
        <v>0</v>
      </c>
      <c r="AG39" s="41">
        <v>0</v>
      </c>
      <c r="AH39" s="41">
        <v>0</v>
      </c>
      <c r="AI39" s="41">
        <v>0</v>
      </c>
      <c r="AJ39" s="83">
        <v>0</v>
      </c>
      <c r="AK39" s="83">
        <v>0</v>
      </c>
      <c r="AL39" s="49">
        <v>0</v>
      </c>
      <c r="AM39" s="50">
        <v>0</v>
      </c>
      <c r="AN39" s="94">
        <v>0</v>
      </c>
      <c r="AO39" s="41">
        <v>0</v>
      </c>
      <c r="AP39" s="48">
        <v>0</v>
      </c>
      <c r="AQ39" s="41">
        <v>0</v>
      </c>
      <c r="AR39" s="41">
        <v>0</v>
      </c>
      <c r="AS39" s="85">
        <v>0</v>
      </c>
      <c r="AT39" s="45">
        <v>0</v>
      </c>
      <c r="AU39" s="46">
        <v>0</v>
      </c>
      <c r="AV39" s="51">
        <v>370285.54394819</v>
      </c>
      <c r="AW39" s="52">
        <v>37.354394936151003</v>
      </c>
      <c r="AX39" s="53">
        <v>0</v>
      </c>
      <c r="AY39" s="41">
        <v>0</v>
      </c>
      <c r="AZ39" s="41">
        <v>0</v>
      </c>
      <c r="BA39" s="44">
        <v>0</v>
      </c>
      <c r="BB39" s="54">
        <v>370285.54394819</v>
      </c>
      <c r="BC39" s="55">
        <v>37.354394936151003</v>
      </c>
    </row>
    <row r="40" spans="1:55" customFormat="1" x14ac:dyDescent="0.4">
      <c r="A40" s="59" t="s">
        <v>71</v>
      </c>
      <c r="B40" s="43" t="s">
        <v>73</v>
      </c>
      <c r="C40" s="60">
        <v>10098623.123686399</v>
      </c>
      <c r="D40" s="48">
        <v>143752.54477245299</v>
      </c>
      <c r="E40" s="41">
        <v>1.42348657843543</v>
      </c>
      <c r="F40" s="41">
        <v>0</v>
      </c>
      <c r="G40" s="41">
        <v>0</v>
      </c>
      <c r="H40" s="41">
        <v>0</v>
      </c>
      <c r="I40" s="41">
        <v>0</v>
      </c>
      <c r="J40" s="41">
        <v>0</v>
      </c>
      <c r="K40" s="44">
        <v>0</v>
      </c>
      <c r="L40" s="41">
        <v>0</v>
      </c>
      <c r="M40" s="41">
        <v>0</v>
      </c>
      <c r="N40" s="45">
        <v>143752.54477245299</v>
      </c>
      <c r="O40" s="46">
        <v>1.42348657843543</v>
      </c>
      <c r="P40" s="47">
        <v>0</v>
      </c>
      <c r="Q40" s="47">
        <v>0</v>
      </c>
      <c r="R40" s="47">
        <v>0</v>
      </c>
      <c r="S40" s="47">
        <v>0</v>
      </c>
      <c r="T40" s="41">
        <v>0</v>
      </c>
      <c r="U40" s="41">
        <v>0</v>
      </c>
      <c r="V40" s="41">
        <v>0</v>
      </c>
      <c r="W40" s="41">
        <v>0</v>
      </c>
      <c r="X40" s="48">
        <v>0</v>
      </c>
      <c r="Y40" s="41">
        <v>0</v>
      </c>
      <c r="Z40" s="41">
        <v>0</v>
      </c>
      <c r="AA40" s="41">
        <v>0</v>
      </c>
      <c r="AB40" s="48">
        <v>0</v>
      </c>
      <c r="AC40" s="48">
        <v>0</v>
      </c>
      <c r="AD40" s="45">
        <v>0</v>
      </c>
      <c r="AE40" s="46">
        <v>0</v>
      </c>
      <c r="AF40" s="48">
        <v>0</v>
      </c>
      <c r="AG40" s="41">
        <v>0</v>
      </c>
      <c r="AH40" s="41">
        <v>0</v>
      </c>
      <c r="AI40" s="41">
        <v>0</v>
      </c>
      <c r="AJ40" s="83">
        <v>0</v>
      </c>
      <c r="AK40" s="83">
        <v>0</v>
      </c>
      <c r="AL40" s="49">
        <v>0</v>
      </c>
      <c r="AM40" s="50">
        <v>0</v>
      </c>
      <c r="AN40" s="94">
        <v>0</v>
      </c>
      <c r="AO40" s="41">
        <v>0</v>
      </c>
      <c r="AP40" s="48">
        <v>0</v>
      </c>
      <c r="AQ40" s="41">
        <v>0</v>
      </c>
      <c r="AR40" s="41">
        <v>0</v>
      </c>
      <c r="AS40" s="85">
        <v>0</v>
      </c>
      <c r="AT40" s="45">
        <v>0</v>
      </c>
      <c r="AU40" s="46">
        <v>0</v>
      </c>
      <c r="AV40" s="51">
        <v>143752.54477245299</v>
      </c>
      <c r="AW40" s="52">
        <v>1.42348657843543</v>
      </c>
      <c r="AX40" s="53">
        <v>0</v>
      </c>
      <c r="AY40" s="41">
        <v>0</v>
      </c>
      <c r="AZ40" s="41">
        <v>0</v>
      </c>
      <c r="BA40" s="44">
        <v>0</v>
      </c>
      <c r="BB40" s="54">
        <v>143752.54477245299</v>
      </c>
      <c r="BC40" s="55">
        <v>1.42348657843543</v>
      </c>
    </row>
    <row r="41" spans="1:55" customFormat="1" x14ac:dyDescent="0.4">
      <c r="A41" s="59" t="s">
        <v>74</v>
      </c>
      <c r="B41" s="43" t="s">
        <v>75</v>
      </c>
      <c r="C41" s="60">
        <v>3415839.3111363901</v>
      </c>
      <c r="D41" s="48">
        <v>156825.31525631601</v>
      </c>
      <c r="E41" s="41">
        <v>4.5911209799896397</v>
      </c>
      <c r="F41" s="41">
        <v>778069.26230103103</v>
      </c>
      <c r="G41" s="41">
        <v>22.778274720486799</v>
      </c>
      <c r="H41" s="41">
        <v>0</v>
      </c>
      <c r="I41" s="41">
        <v>0</v>
      </c>
      <c r="J41" s="41">
        <v>0</v>
      </c>
      <c r="K41" s="44">
        <v>0</v>
      </c>
      <c r="L41" s="41">
        <v>4.0001182807485998E-2</v>
      </c>
      <c r="M41" s="41">
        <v>1.17104989912943E-6</v>
      </c>
      <c r="N41" s="45">
        <v>934894.61755852995</v>
      </c>
      <c r="O41" s="46">
        <v>27.369396871526401</v>
      </c>
      <c r="P41" s="47">
        <v>0</v>
      </c>
      <c r="Q41" s="47">
        <v>0</v>
      </c>
      <c r="R41" s="47">
        <v>0</v>
      </c>
      <c r="S41" s="47">
        <v>0</v>
      </c>
      <c r="T41" s="41">
        <v>0</v>
      </c>
      <c r="U41" s="41">
        <v>0</v>
      </c>
      <c r="V41" s="41">
        <v>0</v>
      </c>
      <c r="W41" s="41">
        <v>0</v>
      </c>
      <c r="X41" s="48">
        <v>0</v>
      </c>
      <c r="Y41" s="41">
        <v>0</v>
      </c>
      <c r="Z41" s="41">
        <v>0</v>
      </c>
      <c r="AA41" s="41">
        <v>0</v>
      </c>
      <c r="AB41" s="48">
        <v>0</v>
      </c>
      <c r="AC41" s="48">
        <v>0</v>
      </c>
      <c r="AD41" s="45">
        <v>0</v>
      </c>
      <c r="AE41" s="46">
        <v>0</v>
      </c>
      <c r="AF41" s="48">
        <v>99.943448721007002</v>
      </c>
      <c r="AG41" s="41">
        <v>2.9258826196879202E-3</v>
      </c>
      <c r="AH41" s="41">
        <v>463.994896273508</v>
      </c>
      <c r="AI41" s="41">
        <v>1.3583627741527E-2</v>
      </c>
      <c r="AJ41" s="83">
        <v>0</v>
      </c>
      <c r="AK41" s="83">
        <v>0</v>
      </c>
      <c r="AL41" s="49">
        <v>563.93834499451498</v>
      </c>
      <c r="AM41" s="50">
        <v>1.6509510361215E-2</v>
      </c>
      <c r="AN41" s="94">
        <v>0</v>
      </c>
      <c r="AO41" s="41">
        <v>0</v>
      </c>
      <c r="AP41" s="48">
        <v>0</v>
      </c>
      <c r="AQ41" s="41">
        <v>0</v>
      </c>
      <c r="AR41" s="41">
        <v>0</v>
      </c>
      <c r="AS41" s="85">
        <v>0</v>
      </c>
      <c r="AT41" s="45">
        <v>563.93834499451498</v>
      </c>
      <c r="AU41" s="46">
        <v>1.6509510361215E-2</v>
      </c>
      <c r="AV41" s="51">
        <v>935458.55590352498</v>
      </c>
      <c r="AW41" s="52">
        <v>27.385906381887601</v>
      </c>
      <c r="AX41" s="53">
        <v>126.588284942133</v>
      </c>
      <c r="AY41" s="41">
        <v>3.7059203730523201E-3</v>
      </c>
      <c r="AZ41" s="41">
        <v>0</v>
      </c>
      <c r="BA41" s="44">
        <v>0</v>
      </c>
      <c r="BB41" s="54">
        <v>935021.20584347204</v>
      </c>
      <c r="BC41" s="55">
        <v>27.373102791899399</v>
      </c>
    </row>
    <row r="42" spans="1:55" customFormat="1" x14ac:dyDescent="0.4">
      <c r="A42" s="59" t="s">
        <v>74</v>
      </c>
      <c r="B42" s="43" t="s">
        <v>76</v>
      </c>
      <c r="C42" s="60">
        <v>3981719.4943542802</v>
      </c>
      <c r="D42" s="48">
        <v>68040.892421369193</v>
      </c>
      <c r="E42" s="41">
        <v>1.7088318882795499</v>
      </c>
      <c r="F42" s="41">
        <v>328413.60528409702</v>
      </c>
      <c r="G42" s="41">
        <v>8.2480346932966704</v>
      </c>
      <c r="H42" s="41">
        <v>1625.24229819484</v>
      </c>
      <c r="I42" s="41">
        <v>4.0817599042305301E-2</v>
      </c>
      <c r="J42" s="41">
        <v>0</v>
      </c>
      <c r="K42" s="44">
        <v>0</v>
      </c>
      <c r="L42" s="41">
        <v>0</v>
      </c>
      <c r="M42" s="41">
        <v>0</v>
      </c>
      <c r="N42" s="45">
        <v>398079.74000366102</v>
      </c>
      <c r="O42" s="46">
        <v>9.9976841806185206</v>
      </c>
      <c r="P42" s="47">
        <v>0</v>
      </c>
      <c r="Q42" s="47">
        <v>0</v>
      </c>
      <c r="R42" s="47">
        <v>0</v>
      </c>
      <c r="S42" s="47">
        <v>0</v>
      </c>
      <c r="T42" s="41">
        <v>0</v>
      </c>
      <c r="U42" s="41">
        <v>0</v>
      </c>
      <c r="V42" s="41">
        <v>776.05024881222403</v>
      </c>
      <c r="W42" s="41">
        <v>1.9490329489874801E-2</v>
      </c>
      <c r="X42" s="48">
        <v>0</v>
      </c>
      <c r="Y42" s="41">
        <v>0</v>
      </c>
      <c r="Z42" s="41">
        <v>0</v>
      </c>
      <c r="AA42" s="41">
        <v>0</v>
      </c>
      <c r="AB42" s="48">
        <v>0</v>
      </c>
      <c r="AC42" s="48">
        <v>0</v>
      </c>
      <c r="AD42" s="45">
        <v>776.05024881222403</v>
      </c>
      <c r="AE42" s="46">
        <v>1.9490329489874801E-2</v>
      </c>
      <c r="AF42" s="48">
        <v>0</v>
      </c>
      <c r="AG42" s="41">
        <v>0</v>
      </c>
      <c r="AH42" s="41">
        <v>1570.4214105881799</v>
      </c>
      <c r="AI42" s="41">
        <v>3.9440784636258101E-2</v>
      </c>
      <c r="AJ42" s="83">
        <v>0</v>
      </c>
      <c r="AK42" s="83">
        <v>0</v>
      </c>
      <c r="AL42" s="49">
        <v>1570.4214105881799</v>
      </c>
      <c r="AM42" s="50">
        <v>3.9440784636258101E-2</v>
      </c>
      <c r="AN42" s="94">
        <v>0</v>
      </c>
      <c r="AO42" s="41">
        <v>0</v>
      </c>
      <c r="AP42" s="48">
        <v>0</v>
      </c>
      <c r="AQ42" s="41">
        <v>0</v>
      </c>
      <c r="AR42" s="41">
        <v>0</v>
      </c>
      <c r="AS42" s="85">
        <v>0</v>
      </c>
      <c r="AT42" s="45">
        <v>1570.4214105881799</v>
      </c>
      <c r="AU42" s="46">
        <v>3.9440784636258101E-2</v>
      </c>
      <c r="AV42" s="51">
        <v>400426.21166306199</v>
      </c>
      <c r="AW42" s="52">
        <v>10.056615294744701</v>
      </c>
      <c r="AX42" s="53">
        <v>1864.2042733461301</v>
      </c>
      <c r="AY42" s="41">
        <v>4.6819075929115703E-2</v>
      </c>
      <c r="AZ42" s="41">
        <v>1264.31193207911</v>
      </c>
      <c r="BA42" s="44">
        <v>3.17529131289081E-2</v>
      </c>
      <c r="BB42" s="54">
        <v>401208.25620908599</v>
      </c>
      <c r="BC42" s="55">
        <v>10.076256169676499</v>
      </c>
    </row>
    <row r="43" spans="1:55" customFormat="1" x14ac:dyDescent="0.4">
      <c r="A43" s="59" t="s">
        <v>77</v>
      </c>
      <c r="B43" s="43" t="s">
        <v>78</v>
      </c>
      <c r="C43" s="60">
        <v>21135046.8796966</v>
      </c>
      <c r="D43" s="48">
        <v>76203.138496705302</v>
      </c>
      <c r="E43" s="41">
        <v>0.36055343965150999</v>
      </c>
      <c r="F43" s="41">
        <v>232586.62749403599</v>
      </c>
      <c r="G43" s="41">
        <v>1.1004784082947601</v>
      </c>
      <c r="H43" s="41">
        <v>33538.942043807801</v>
      </c>
      <c r="I43" s="41">
        <v>0.15868875160161999</v>
      </c>
      <c r="J43" s="41">
        <v>0</v>
      </c>
      <c r="K43" s="44">
        <v>0</v>
      </c>
      <c r="L43" s="41">
        <v>0</v>
      </c>
      <c r="M43" s="41">
        <v>0</v>
      </c>
      <c r="N43" s="45">
        <v>342328.70803454902</v>
      </c>
      <c r="O43" s="46">
        <v>1.61972059954789</v>
      </c>
      <c r="P43" s="47">
        <v>0</v>
      </c>
      <c r="Q43" s="47">
        <v>0</v>
      </c>
      <c r="R43" s="47">
        <v>0</v>
      </c>
      <c r="S43" s="47">
        <v>0</v>
      </c>
      <c r="T43" s="41">
        <v>0</v>
      </c>
      <c r="U43" s="41">
        <v>0</v>
      </c>
      <c r="V43" s="41">
        <v>13230.299487386799</v>
      </c>
      <c r="W43" s="41">
        <v>6.2598865111089294E-2</v>
      </c>
      <c r="X43" s="48">
        <v>0</v>
      </c>
      <c r="Y43" s="41">
        <v>0</v>
      </c>
      <c r="Z43" s="41">
        <v>0</v>
      </c>
      <c r="AA43" s="41">
        <v>0</v>
      </c>
      <c r="AB43" s="48">
        <v>0</v>
      </c>
      <c r="AC43" s="48">
        <v>0</v>
      </c>
      <c r="AD43" s="45">
        <v>13230.299487386799</v>
      </c>
      <c r="AE43" s="46">
        <v>6.2598865111089294E-2</v>
      </c>
      <c r="AF43" s="48">
        <v>1398392.2576608299</v>
      </c>
      <c r="AG43" s="41">
        <v>6.6164615844982899</v>
      </c>
      <c r="AH43" s="41">
        <v>0</v>
      </c>
      <c r="AI43" s="41">
        <v>0</v>
      </c>
      <c r="AJ43" s="83">
        <v>0</v>
      </c>
      <c r="AK43" s="83">
        <v>0</v>
      </c>
      <c r="AL43" s="49">
        <v>1398392.2576608299</v>
      </c>
      <c r="AM43" s="50">
        <v>6.6164615844982899</v>
      </c>
      <c r="AN43" s="94">
        <v>0</v>
      </c>
      <c r="AO43" s="41">
        <v>0</v>
      </c>
      <c r="AP43" s="48">
        <v>0</v>
      </c>
      <c r="AQ43" s="41">
        <v>0</v>
      </c>
      <c r="AR43" s="41">
        <v>0</v>
      </c>
      <c r="AS43" s="85">
        <v>0</v>
      </c>
      <c r="AT43" s="45">
        <v>1398392.2576608299</v>
      </c>
      <c r="AU43" s="46">
        <v>6.6164615844982899</v>
      </c>
      <c r="AV43" s="51">
        <v>1753951.2651827701</v>
      </c>
      <c r="AW43" s="52">
        <v>8.2987810491572596</v>
      </c>
      <c r="AX43" s="53">
        <v>0</v>
      </c>
      <c r="AY43" s="41">
        <v>0</v>
      </c>
      <c r="AZ43" s="41">
        <v>0</v>
      </c>
      <c r="BA43" s="44">
        <v>0</v>
      </c>
      <c r="BB43" s="54">
        <v>342328.70803454902</v>
      </c>
      <c r="BC43" s="55">
        <v>1.61972059954789</v>
      </c>
    </row>
    <row r="44" spans="1:55" customFormat="1" x14ac:dyDescent="0.4">
      <c r="A44" s="59" t="s">
        <v>77</v>
      </c>
      <c r="B44" s="43" t="s">
        <v>79</v>
      </c>
      <c r="C44" s="60">
        <v>6985512.9440527596</v>
      </c>
      <c r="D44" s="48">
        <v>3143.36577154016</v>
      </c>
      <c r="E44" s="41">
        <v>4.4998352973009997E-2</v>
      </c>
      <c r="F44" s="41">
        <v>3950.51886688381</v>
      </c>
      <c r="G44" s="41">
        <v>5.65530247889263E-2</v>
      </c>
      <c r="H44" s="41">
        <v>0</v>
      </c>
      <c r="I44" s="41">
        <v>0</v>
      </c>
      <c r="J44" s="41">
        <v>0</v>
      </c>
      <c r="K44" s="44">
        <v>0</v>
      </c>
      <c r="L44" s="41">
        <v>0</v>
      </c>
      <c r="M44" s="41">
        <v>0</v>
      </c>
      <c r="N44" s="45">
        <v>7093.8846384239796</v>
      </c>
      <c r="O44" s="46">
        <v>0.101551377761936</v>
      </c>
      <c r="P44" s="47">
        <v>0</v>
      </c>
      <c r="Q44" s="47">
        <v>0</v>
      </c>
      <c r="R44" s="47">
        <v>0</v>
      </c>
      <c r="S44" s="47">
        <v>0</v>
      </c>
      <c r="T44" s="41">
        <v>0</v>
      </c>
      <c r="U44" s="41">
        <v>0</v>
      </c>
      <c r="V44" s="41">
        <v>0</v>
      </c>
      <c r="W44" s="41">
        <v>0</v>
      </c>
      <c r="X44" s="48">
        <v>0</v>
      </c>
      <c r="Y44" s="41">
        <v>0</v>
      </c>
      <c r="Z44" s="41">
        <v>0</v>
      </c>
      <c r="AA44" s="41">
        <v>0</v>
      </c>
      <c r="AB44" s="48">
        <v>0</v>
      </c>
      <c r="AC44" s="48">
        <v>0</v>
      </c>
      <c r="AD44" s="45">
        <v>0</v>
      </c>
      <c r="AE44" s="46">
        <v>0</v>
      </c>
      <c r="AF44" s="48">
        <v>440979.74177451798</v>
      </c>
      <c r="AG44" s="41">
        <v>6.31277538680897</v>
      </c>
      <c r="AH44" s="41">
        <v>0</v>
      </c>
      <c r="AI44" s="41">
        <v>0</v>
      </c>
      <c r="AJ44" s="83">
        <v>0</v>
      </c>
      <c r="AK44" s="83">
        <v>0</v>
      </c>
      <c r="AL44" s="49">
        <v>440979.74177451798</v>
      </c>
      <c r="AM44" s="50">
        <v>6.31277538680897</v>
      </c>
      <c r="AN44" s="94">
        <v>0</v>
      </c>
      <c r="AO44" s="41">
        <v>0</v>
      </c>
      <c r="AP44" s="48">
        <v>0</v>
      </c>
      <c r="AQ44" s="41">
        <v>0</v>
      </c>
      <c r="AR44" s="41">
        <v>0</v>
      </c>
      <c r="AS44" s="85">
        <v>0</v>
      </c>
      <c r="AT44" s="45">
        <v>440979.74177451798</v>
      </c>
      <c r="AU44" s="46">
        <v>6.31277538680897</v>
      </c>
      <c r="AV44" s="51">
        <v>448073.62641294202</v>
      </c>
      <c r="AW44" s="52">
        <v>6.4143267645709097</v>
      </c>
      <c r="AX44" s="53">
        <v>0</v>
      </c>
      <c r="AY44" s="41">
        <v>0</v>
      </c>
      <c r="AZ44" s="41">
        <v>0</v>
      </c>
      <c r="BA44" s="44">
        <v>0</v>
      </c>
      <c r="BB44" s="54">
        <v>7093.8846384239796</v>
      </c>
      <c r="BC44" s="55">
        <v>0.101551377761936</v>
      </c>
    </row>
    <row r="45" spans="1:55" customFormat="1" x14ac:dyDescent="0.4">
      <c r="A45" s="59" t="s">
        <v>80</v>
      </c>
      <c r="B45" s="43" t="s">
        <v>81</v>
      </c>
      <c r="C45" s="60">
        <v>2449184.97206628</v>
      </c>
      <c r="D45" s="48">
        <v>408046.23197038099</v>
      </c>
      <c r="E45" s="41">
        <v>16.660490596842401</v>
      </c>
      <c r="F45" s="41">
        <v>1020.07058198251</v>
      </c>
      <c r="G45" s="41">
        <v>4.16493892301616E-2</v>
      </c>
      <c r="H45" s="41">
        <v>0</v>
      </c>
      <c r="I45" s="41">
        <v>0</v>
      </c>
      <c r="J45" s="41">
        <v>0</v>
      </c>
      <c r="K45" s="44">
        <v>0</v>
      </c>
      <c r="L45" s="41">
        <v>0</v>
      </c>
      <c r="M45" s="41">
        <v>0</v>
      </c>
      <c r="N45" s="45">
        <v>409066.30255236401</v>
      </c>
      <c r="O45" s="46">
        <v>16.702139986072599</v>
      </c>
      <c r="P45" s="47">
        <v>0</v>
      </c>
      <c r="Q45" s="47">
        <v>0</v>
      </c>
      <c r="R45" s="47">
        <v>0</v>
      </c>
      <c r="S45" s="47">
        <v>0</v>
      </c>
      <c r="T45" s="41">
        <v>0</v>
      </c>
      <c r="U45" s="41">
        <v>0</v>
      </c>
      <c r="V45" s="41">
        <v>0</v>
      </c>
      <c r="W45" s="41">
        <v>0</v>
      </c>
      <c r="X45" s="48">
        <v>0</v>
      </c>
      <c r="Y45" s="41">
        <v>0</v>
      </c>
      <c r="Z45" s="41">
        <v>0</v>
      </c>
      <c r="AA45" s="41">
        <v>0</v>
      </c>
      <c r="AB45" s="48">
        <v>0</v>
      </c>
      <c r="AC45" s="48">
        <v>0</v>
      </c>
      <c r="AD45" s="45">
        <v>0</v>
      </c>
      <c r="AE45" s="46">
        <v>0</v>
      </c>
      <c r="AF45" s="48">
        <v>0</v>
      </c>
      <c r="AG45" s="41">
        <v>0</v>
      </c>
      <c r="AH45" s="41">
        <v>0</v>
      </c>
      <c r="AI45" s="41">
        <v>0</v>
      </c>
      <c r="AJ45" s="83">
        <v>0</v>
      </c>
      <c r="AK45" s="83">
        <v>0</v>
      </c>
      <c r="AL45" s="49">
        <v>0</v>
      </c>
      <c r="AM45" s="50">
        <v>0</v>
      </c>
      <c r="AN45" s="94">
        <v>0</v>
      </c>
      <c r="AO45" s="41">
        <v>0</v>
      </c>
      <c r="AP45" s="48">
        <v>0</v>
      </c>
      <c r="AQ45" s="41">
        <v>0</v>
      </c>
      <c r="AR45" s="41">
        <v>0</v>
      </c>
      <c r="AS45" s="85">
        <v>0</v>
      </c>
      <c r="AT45" s="45">
        <v>0</v>
      </c>
      <c r="AU45" s="46">
        <v>0</v>
      </c>
      <c r="AV45" s="51">
        <v>409066.30255236401</v>
      </c>
      <c r="AW45" s="52">
        <v>16.702139986072599</v>
      </c>
      <c r="AX45" s="53">
        <v>0</v>
      </c>
      <c r="AY45" s="41">
        <v>0</v>
      </c>
      <c r="AZ45" s="41">
        <v>0</v>
      </c>
      <c r="BA45" s="44">
        <v>0</v>
      </c>
      <c r="BB45" s="54">
        <v>409066.30255236401</v>
      </c>
      <c r="BC45" s="55">
        <v>16.702139986072599</v>
      </c>
    </row>
    <row r="46" spans="1:55" customFormat="1" x14ac:dyDescent="0.4">
      <c r="A46" s="59" t="s">
        <v>80</v>
      </c>
      <c r="B46" s="43" t="s">
        <v>82</v>
      </c>
      <c r="C46" s="60">
        <v>5970915.3676554495</v>
      </c>
      <c r="D46" s="48">
        <v>749225.42200532695</v>
      </c>
      <c r="E46" s="41">
        <v>12.5479156188328</v>
      </c>
      <c r="F46" s="41">
        <v>318.88403789634202</v>
      </c>
      <c r="G46" s="41">
        <v>5.3406223043076699E-3</v>
      </c>
      <c r="H46" s="41">
        <v>63230.588035298497</v>
      </c>
      <c r="I46" s="41">
        <v>1.05897645740919</v>
      </c>
      <c r="J46" s="41">
        <v>0</v>
      </c>
      <c r="K46" s="44">
        <v>0</v>
      </c>
      <c r="L46" s="41">
        <v>0</v>
      </c>
      <c r="M46" s="41">
        <v>0</v>
      </c>
      <c r="N46" s="45">
        <v>812774.89407852199</v>
      </c>
      <c r="O46" s="46">
        <v>13.6122326985463</v>
      </c>
      <c r="P46" s="47">
        <v>0</v>
      </c>
      <c r="Q46" s="47">
        <v>0</v>
      </c>
      <c r="R46" s="47">
        <v>0</v>
      </c>
      <c r="S46" s="47">
        <v>0</v>
      </c>
      <c r="T46" s="41">
        <v>0</v>
      </c>
      <c r="U46" s="41">
        <v>0</v>
      </c>
      <c r="V46" s="41">
        <v>0.202421348169423</v>
      </c>
      <c r="W46" s="41">
        <v>3.39012254747309E-6</v>
      </c>
      <c r="X46" s="48">
        <v>0</v>
      </c>
      <c r="Y46" s="41">
        <v>0</v>
      </c>
      <c r="Z46" s="41">
        <v>0</v>
      </c>
      <c r="AA46" s="41">
        <v>0</v>
      </c>
      <c r="AB46" s="48">
        <v>0</v>
      </c>
      <c r="AC46" s="48">
        <v>0</v>
      </c>
      <c r="AD46" s="45">
        <v>0.202421348169423</v>
      </c>
      <c r="AE46" s="46">
        <v>3.39012254747309E-6</v>
      </c>
      <c r="AF46" s="48">
        <v>35138.947934030002</v>
      </c>
      <c r="AG46" s="41">
        <v>0.58850185893402995</v>
      </c>
      <c r="AH46" s="41">
        <v>0</v>
      </c>
      <c r="AI46" s="41">
        <v>0</v>
      </c>
      <c r="AJ46" s="83">
        <v>0</v>
      </c>
      <c r="AK46" s="83">
        <v>0</v>
      </c>
      <c r="AL46" s="49">
        <v>35138.947934030002</v>
      </c>
      <c r="AM46" s="50">
        <v>0.58850185893402995</v>
      </c>
      <c r="AN46" s="94">
        <v>0</v>
      </c>
      <c r="AO46" s="41">
        <v>0</v>
      </c>
      <c r="AP46" s="48">
        <v>0</v>
      </c>
      <c r="AQ46" s="41">
        <v>0</v>
      </c>
      <c r="AR46" s="41">
        <v>0</v>
      </c>
      <c r="AS46" s="85">
        <v>0</v>
      </c>
      <c r="AT46" s="45">
        <v>35138.947934030002</v>
      </c>
      <c r="AU46" s="46">
        <v>0.58850185893402995</v>
      </c>
      <c r="AV46" s="51">
        <v>847914.04443390004</v>
      </c>
      <c r="AW46" s="52">
        <v>14.200737947602899</v>
      </c>
      <c r="AX46" s="53">
        <v>0</v>
      </c>
      <c r="AY46" s="41">
        <v>0</v>
      </c>
      <c r="AZ46" s="41">
        <v>0</v>
      </c>
      <c r="BA46" s="44">
        <v>0</v>
      </c>
      <c r="BB46" s="54">
        <v>812774.89407852199</v>
      </c>
      <c r="BC46" s="55">
        <v>13.6122326985463</v>
      </c>
    </row>
    <row r="47" spans="1:55" customFormat="1" x14ac:dyDescent="0.4">
      <c r="A47" s="59" t="s">
        <v>83</v>
      </c>
      <c r="B47" s="43" t="s">
        <v>84</v>
      </c>
      <c r="C47" s="60">
        <v>5065120.4085988495</v>
      </c>
      <c r="D47" s="48">
        <v>0</v>
      </c>
      <c r="E47" s="41">
        <v>0</v>
      </c>
      <c r="F47" s="41">
        <v>1742268.7124719101</v>
      </c>
      <c r="G47" s="41">
        <v>34.3973799618689</v>
      </c>
      <c r="H47" s="41">
        <v>0</v>
      </c>
      <c r="I47" s="41">
        <v>0</v>
      </c>
      <c r="J47" s="41">
        <v>0</v>
      </c>
      <c r="K47" s="44">
        <v>0</v>
      </c>
      <c r="L47" s="41">
        <v>0</v>
      </c>
      <c r="M47" s="41">
        <v>0</v>
      </c>
      <c r="N47" s="45">
        <v>1742268.7124719101</v>
      </c>
      <c r="O47" s="46">
        <v>34.3973799618689</v>
      </c>
      <c r="P47" s="47">
        <v>0</v>
      </c>
      <c r="Q47" s="47">
        <v>0</v>
      </c>
      <c r="R47" s="47">
        <v>0</v>
      </c>
      <c r="S47" s="47">
        <v>0</v>
      </c>
      <c r="T47" s="41">
        <v>0</v>
      </c>
      <c r="U47" s="41">
        <v>0</v>
      </c>
      <c r="V47" s="41">
        <v>0</v>
      </c>
      <c r="W47" s="41">
        <v>0</v>
      </c>
      <c r="X47" s="48">
        <v>0</v>
      </c>
      <c r="Y47" s="41">
        <v>0</v>
      </c>
      <c r="Z47" s="41">
        <v>0</v>
      </c>
      <c r="AA47" s="41">
        <v>0</v>
      </c>
      <c r="AB47" s="48">
        <v>0</v>
      </c>
      <c r="AC47" s="48">
        <v>0</v>
      </c>
      <c r="AD47" s="45">
        <v>0</v>
      </c>
      <c r="AE47" s="46">
        <v>0</v>
      </c>
      <c r="AF47" s="48">
        <v>0</v>
      </c>
      <c r="AG47" s="41">
        <v>0</v>
      </c>
      <c r="AH47" s="41">
        <v>0</v>
      </c>
      <c r="AI47" s="41">
        <v>0</v>
      </c>
      <c r="AJ47" s="83">
        <v>0</v>
      </c>
      <c r="AK47" s="83">
        <v>0</v>
      </c>
      <c r="AL47" s="49">
        <v>0</v>
      </c>
      <c r="AM47" s="50">
        <v>0</v>
      </c>
      <c r="AN47" s="94">
        <v>0</v>
      </c>
      <c r="AO47" s="41">
        <v>0</v>
      </c>
      <c r="AP47" s="48">
        <v>0</v>
      </c>
      <c r="AQ47" s="41">
        <v>0</v>
      </c>
      <c r="AR47" s="41">
        <v>0</v>
      </c>
      <c r="AS47" s="85">
        <v>0</v>
      </c>
      <c r="AT47" s="45">
        <v>0</v>
      </c>
      <c r="AU47" s="46">
        <v>0</v>
      </c>
      <c r="AV47" s="51">
        <v>1742268.7124719101</v>
      </c>
      <c r="AW47" s="52">
        <v>34.3973799618689</v>
      </c>
      <c r="AX47" s="53">
        <v>0</v>
      </c>
      <c r="AY47" s="41">
        <v>0</v>
      </c>
      <c r="AZ47" s="41">
        <v>0</v>
      </c>
      <c r="BA47" s="44">
        <v>0</v>
      </c>
      <c r="BB47" s="54">
        <v>1742268.7124719101</v>
      </c>
      <c r="BC47" s="55">
        <v>34.3973799618689</v>
      </c>
    </row>
    <row r="48" spans="1:55" customFormat="1" x14ac:dyDescent="0.4">
      <c r="A48" s="59" t="s">
        <v>83</v>
      </c>
      <c r="B48" s="43" t="s">
        <v>85</v>
      </c>
      <c r="C48" s="60">
        <v>8670927.2213338502</v>
      </c>
      <c r="D48" s="48">
        <v>0</v>
      </c>
      <c r="E48" s="41">
        <v>0</v>
      </c>
      <c r="F48" s="41">
        <v>389726.54139089602</v>
      </c>
      <c r="G48" s="41">
        <v>4.4946351346603102</v>
      </c>
      <c r="H48" s="41">
        <v>0</v>
      </c>
      <c r="I48" s="41">
        <v>0</v>
      </c>
      <c r="J48" s="41">
        <v>0</v>
      </c>
      <c r="K48" s="44">
        <v>0</v>
      </c>
      <c r="L48" s="41">
        <v>0</v>
      </c>
      <c r="M48" s="41">
        <v>0</v>
      </c>
      <c r="N48" s="45">
        <v>389726.54139089602</v>
      </c>
      <c r="O48" s="46">
        <v>4.4946351346603102</v>
      </c>
      <c r="P48" s="47">
        <v>0</v>
      </c>
      <c r="Q48" s="47">
        <v>0</v>
      </c>
      <c r="R48" s="47">
        <v>0</v>
      </c>
      <c r="S48" s="47">
        <v>0</v>
      </c>
      <c r="T48" s="41">
        <v>0</v>
      </c>
      <c r="U48" s="41">
        <v>0</v>
      </c>
      <c r="V48" s="41">
        <v>0</v>
      </c>
      <c r="W48" s="41">
        <v>0</v>
      </c>
      <c r="X48" s="48">
        <v>0</v>
      </c>
      <c r="Y48" s="41">
        <v>0</v>
      </c>
      <c r="Z48" s="41">
        <v>0</v>
      </c>
      <c r="AA48" s="41">
        <v>0</v>
      </c>
      <c r="AB48" s="48">
        <v>0</v>
      </c>
      <c r="AC48" s="48">
        <v>0</v>
      </c>
      <c r="AD48" s="45">
        <v>0</v>
      </c>
      <c r="AE48" s="46">
        <v>0</v>
      </c>
      <c r="AF48" s="48">
        <v>137.38358520124001</v>
      </c>
      <c r="AG48" s="41">
        <v>1.5844163109018201E-3</v>
      </c>
      <c r="AH48" s="41">
        <v>0</v>
      </c>
      <c r="AI48" s="41">
        <v>0</v>
      </c>
      <c r="AJ48" s="83">
        <v>0</v>
      </c>
      <c r="AK48" s="83">
        <v>0</v>
      </c>
      <c r="AL48" s="49">
        <v>137.38358520124001</v>
      </c>
      <c r="AM48" s="50">
        <v>1.5844163109018201E-3</v>
      </c>
      <c r="AN48" s="94">
        <v>0</v>
      </c>
      <c r="AO48" s="41">
        <v>0</v>
      </c>
      <c r="AP48" s="48">
        <v>0</v>
      </c>
      <c r="AQ48" s="41">
        <v>0</v>
      </c>
      <c r="AR48" s="41">
        <v>0</v>
      </c>
      <c r="AS48" s="85">
        <v>0</v>
      </c>
      <c r="AT48" s="45">
        <v>137.38358520124001</v>
      </c>
      <c r="AU48" s="46">
        <v>1.5844163109018201E-3</v>
      </c>
      <c r="AV48" s="51">
        <v>389863.924976098</v>
      </c>
      <c r="AW48" s="52">
        <v>4.49621955097121</v>
      </c>
      <c r="AX48" s="53">
        <v>0</v>
      </c>
      <c r="AY48" s="41">
        <v>0</v>
      </c>
      <c r="AZ48" s="41">
        <v>0</v>
      </c>
      <c r="BA48" s="44">
        <v>0</v>
      </c>
      <c r="BB48" s="54">
        <v>389726.54139089602</v>
      </c>
      <c r="BC48" s="55">
        <v>4.4946351346603102</v>
      </c>
    </row>
    <row r="49" spans="1:55" customFormat="1" x14ac:dyDescent="0.4">
      <c r="A49" s="59" t="s">
        <v>86</v>
      </c>
      <c r="B49" s="43" t="s">
        <v>87</v>
      </c>
      <c r="C49" s="60">
        <v>2164270.9597848002</v>
      </c>
      <c r="D49" s="48">
        <v>243830.88055092099</v>
      </c>
      <c r="E49" s="41">
        <v>11.2661900973419</v>
      </c>
      <c r="F49" s="41">
        <v>0</v>
      </c>
      <c r="G49" s="41">
        <v>0</v>
      </c>
      <c r="H49" s="41">
        <v>0</v>
      </c>
      <c r="I49" s="41">
        <v>0</v>
      </c>
      <c r="J49" s="41">
        <v>0</v>
      </c>
      <c r="K49" s="44">
        <v>0</v>
      </c>
      <c r="L49" s="41">
        <v>575770.41090333904</v>
      </c>
      <c r="M49" s="41">
        <v>26.6034346716268</v>
      </c>
      <c r="N49" s="45">
        <v>819601.29145426</v>
      </c>
      <c r="O49" s="46">
        <v>37.869624768968599</v>
      </c>
      <c r="P49" s="47">
        <v>0</v>
      </c>
      <c r="Q49" s="47">
        <v>0</v>
      </c>
      <c r="R49" s="47">
        <v>0</v>
      </c>
      <c r="S49" s="47">
        <v>0</v>
      </c>
      <c r="T49" s="41">
        <v>0</v>
      </c>
      <c r="U49" s="41">
        <v>0</v>
      </c>
      <c r="V49" s="41">
        <v>16040.741896609199</v>
      </c>
      <c r="W49" s="41">
        <v>0.74116144395358896</v>
      </c>
      <c r="X49" s="48">
        <v>0</v>
      </c>
      <c r="Y49" s="41">
        <v>0</v>
      </c>
      <c r="Z49" s="41">
        <v>0</v>
      </c>
      <c r="AA49" s="41">
        <v>0</v>
      </c>
      <c r="AB49" s="48">
        <v>0</v>
      </c>
      <c r="AC49" s="48">
        <v>0</v>
      </c>
      <c r="AD49" s="45">
        <v>16040.741896609199</v>
      </c>
      <c r="AE49" s="46">
        <v>0.74116144395358896</v>
      </c>
      <c r="AF49" s="48">
        <v>46872.547109117702</v>
      </c>
      <c r="AG49" s="41">
        <v>2.1657430137018698</v>
      </c>
      <c r="AH49" s="41">
        <v>0</v>
      </c>
      <c r="AI49" s="41">
        <v>0</v>
      </c>
      <c r="AJ49" s="83">
        <v>0</v>
      </c>
      <c r="AK49" s="83">
        <v>0</v>
      </c>
      <c r="AL49" s="49">
        <v>46872.547109117702</v>
      </c>
      <c r="AM49" s="50">
        <v>2.1657430137018698</v>
      </c>
      <c r="AN49" s="94">
        <v>0</v>
      </c>
      <c r="AO49" s="41">
        <v>0</v>
      </c>
      <c r="AP49" s="48">
        <v>0</v>
      </c>
      <c r="AQ49" s="41">
        <v>0</v>
      </c>
      <c r="AR49" s="41">
        <v>0</v>
      </c>
      <c r="AS49" s="85">
        <v>0</v>
      </c>
      <c r="AT49" s="45">
        <v>46872.547109117702</v>
      </c>
      <c r="AU49" s="46">
        <v>2.1657430137018698</v>
      </c>
      <c r="AV49" s="51">
        <v>882514.580459986</v>
      </c>
      <c r="AW49" s="52">
        <v>40.776529226624099</v>
      </c>
      <c r="AX49" s="53">
        <v>0</v>
      </c>
      <c r="AY49" s="41">
        <v>0</v>
      </c>
      <c r="AZ49" s="41">
        <v>0</v>
      </c>
      <c r="BA49" s="44">
        <v>0</v>
      </c>
      <c r="BB49" s="54">
        <v>819601.29145426</v>
      </c>
      <c r="BC49" s="55">
        <v>37.869624768968599</v>
      </c>
    </row>
    <row r="50" spans="1:55" customFormat="1" x14ac:dyDescent="0.4">
      <c r="A50" s="59" t="s">
        <v>86</v>
      </c>
      <c r="B50" s="43" t="s">
        <v>88</v>
      </c>
      <c r="C50" s="60">
        <v>3333610.1276320601</v>
      </c>
      <c r="D50" s="48">
        <v>0</v>
      </c>
      <c r="E50" s="41">
        <v>0</v>
      </c>
      <c r="F50" s="41">
        <v>0</v>
      </c>
      <c r="G50" s="41">
        <v>0</v>
      </c>
      <c r="H50" s="41">
        <v>0</v>
      </c>
      <c r="I50" s="41">
        <v>0</v>
      </c>
      <c r="J50" s="41">
        <v>0</v>
      </c>
      <c r="K50" s="44">
        <v>0</v>
      </c>
      <c r="L50" s="41">
        <v>58015.142385808402</v>
      </c>
      <c r="M50" s="41">
        <v>1.74030975922844</v>
      </c>
      <c r="N50" s="45">
        <v>58015.142385808402</v>
      </c>
      <c r="O50" s="46">
        <v>1.74030975922844</v>
      </c>
      <c r="P50" s="47">
        <v>0</v>
      </c>
      <c r="Q50" s="47">
        <v>0</v>
      </c>
      <c r="R50" s="47">
        <v>0</v>
      </c>
      <c r="S50" s="47">
        <v>0</v>
      </c>
      <c r="T50" s="41">
        <v>0</v>
      </c>
      <c r="U50" s="41">
        <v>0</v>
      </c>
      <c r="V50" s="41">
        <v>0</v>
      </c>
      <c r="W50" s="41">
        <v>0</v>
      </c>
      <c r="X50" s="48">
        <v>0</v>
      </c>
      <c r="Y50" s="41">
        <v>0</v>
      </c>
      <c r="Z50" s="41">
        <v>0</v>
      </c>
      <c r="AA50" s="41">
        <v>0</v>
      </c>
      <c r="AB50" s="48">
        <v>0</v>
      </c>
      <c r="AC50" s="48">
        <v>0</v>
      </c>
      <c r="AD50" s="45">
        <v>0</v>
      </c>
      <c r="AE50" s="46">
        <v>0</v>
      </c>
      <c r="AF50" s="48">
        <v>0</v>
      </c>
      <c r="AG50" s="41">
        <v>0</v>
      </c>
      <c r="AH50" s="41">
        <v>0</v>
      </c>
      <c r="AI50" s="41">
        <v>0</v>
      </c>
      <c r="AJ50" s="83">
        <v>0</v>
      </c>
      <c r="AK50" s="83">
        <v>0</v>
      </c>
      <c r="AL50" s="49">
        <v>0</v>
      </c>
      <c r="AM50" s="50">
        <v>0</v>
      </c>
      <c r="AN50" s="94">
        <v>0</v>
      </c>
      <c r="AO50" s="41">
        <v>0</v>
      </c>
      <c r="AP50" s="48">
        <v>0</v>
      </c>
      <c r="AQ50" s="41">
        <v>0</v>
      </c>
      <c r="AR50" s="41">
        <v>0</v>
      </c>
      <c r="AS50" s="85">
        <v>0</v>
      </c>
      <c r="AT50" s="45">
        <v>0</v>
      </c>
      <c r="AU50" s="46">
        <v>0</v>
      </c>
      <c r="AV50" s="51">
        <v>58015.142385808402</v>
      </c>
      <c r="AW50" s="52">
        <v>1.74030975922844</v>
      </c>
      <c r="AX50" s="53">
        <v>0</v>
      </c>
      <c r="AY50" s="41">
        <v>0</v>
      </c>
      <c r="AZ50" s="41">
        <v>0</v>
      </c>
      <c r="BA50" s="44">
        <v>0</v>
      </c>
      <c r="BB50" s="54">
        <v>58015.142385808402</v>
      </c>
      <c r="BC50" s="55">
        <v>1.74030975922844</v>
      </c>
    </row>
    <row r="51" spans="1:55" customFormat="1" x14ac:dyDescent="0.4">
      <c r="A51" s="59" t="s">
        <v>89</v>
      </c>
      <c r="B51" s="43" t="s">
        <v>90</v>
      </c>
      <c r="C51" s="60">
        <v>8374728.0163352303</v>
      </c>
      <c r="D51" s="48">
        <v>224943.796139866</v>
      </c>
      <c r="E51" s="41">
        <v>2.6859833023962598</v>
      </c>
      <c r="F51" s="41">
        <v>105856.919234794</v>
      </c>
      <c r="G51" s="41">
        <v>1.26400426411838</v>
      </c>
      <c r="H51" s="41">
        <v>0</v>
      </c>
      <c r="I51" s="41">
        <v>0</v>
      </c>
      <c r="J51" s="41">
        <v>0</v>
      </c>
      <c r="K51" s="44">
        <v>0</v>
      </c>
      <c r="L51" s="41">
        <v>0</v>
      </c>
      <c r="M51" s="41">
        <v>0</v>
      </c>
      <c r="N51" s="45">
        <v>330800.71537465899</v>
      </c>
      <c r="O51" s="46">
        <v>3.9499875665146398</v>
      </c>
      <c r="P51" s="47">
        <v>0</v>
      </c>
      <c r="Q51" s="47">
        <v>0</v>
      </c>
      <c r="R51" s="47">
        <v>0</v>
      </c>
      <c r="S51" s="47">
        <v>0</v>
      </c>
      <c r="T51" s="41">
        <v>0</v>
      </c>
      <c r="U51" s="41">
        <v>0</v>
      </c>
      <c r="V51" s="41">
        <v>0</v>
      </c>
      <c r="W51" s="41">
        <v>0</v>
      </c>
      <c r="X51" s="48">
        <v>0</v>
      </c>
      <c r="Y51" s="41">
        <v>0</v>
      </c>
      <c r="Z51" s="41">
        <v>0</v>
      </c>
      <c r="AA51" s="41">
        <v>0</v>
      </c>
      <c r="AB51" s="48">
        <v>0</v>
      </c>
      <c r="AC51" s="48">
        <v>0</v>
      </c>
      <c r="AD51" s="45">
        <v>0</v>
      </c>
      <c r="AE51" s="46">
        <v>0</v>
      </c>
      <c r="AF51" s="48">
        <v>218065.401547663</v>
      </c>
      <c r="AG51" s="41">
        <v>2.6038505503977998</v>
      </c>
      <c r="AH51" s="41">
        <v>0</v>
      </c>
      <c r="AI51" s="41">
        <v>0</v>
      </c>
      <c r="AJ51" s="83">
        <v>0</v>
      </c>
      <c r="AK51" s="83">
        <v>0</v>
      </c>
      <c r="AL51" s="49">
        <v>218065.401547663</v>
      </c>
      <c r="AM51" s="50">
        <v>2.6038505503977998</v>
      </c>
      <c r="AN51" s="94">
        <v>0</v>
      </c>
      <c r="AO51" s="41">
        <v>0</v>
      </c>
      <c r="AP51" s="48">
        <v>0</v>
      </c>
      <c r="AQ51" s="41">
        <v>0</v>
      </c>
      <c r="AR51" s="41">
        <v>0</v>
      </c>
      <c r="AS51" s="85">
        <v>0</v>
      </c>
      <c r="AT51" s="45">
        <v>218065.401547663</v>
      </c>
      <c r="AU51" s="46">
        <v>2.6038505503977998</v>
      </c>
      <c r="AV51" s="51">
        <v>548866.11692232301</v>
      </c>
      <c r="AW51" s="52">
        <v>6.5538381169124298</v>
      </c>
      <c r="AX51" s="53">
        <v>0</v>
      </c>
      <c r="AY51" s="41">
        <v>0</v>
      </c>
      <c r="AZ51" s="41">
        <v>0</v>
      </c>
      <c r="BA51" s="44">
        <v>0</v>
      </c>
      <c r="BB51" s="54">
        <v>330800.71537465899</v>
      </c>
      <c r="BC51" s="55">
        <v>3.9499875665146398</v>
      </c>
    </row>
    <row r="52" spans="1:55" customFormat="1" x14ac:dyDescent="0.4">
      <c r="A52" s="59" t="s">
        <v>89</v>
      </c>
      <c r="B52" s="43" t="s">
        <v>91</v>
      </c>
      <c r="C52" s="60">
        <v>1951434.9823779201</v>
      </c>
      <c r="D52" s="48">
        <v>10773.7812564247</v>
      </c>
      <c r="E52" s="41">
        <v>0.55209532235075398</v>
      </c>
      <c r="F52" s="41">
        <v>0</v>
      </c>
      <c r="G52" s="41">
        <v>0</v>
      </c>
      <c r="H52" s="41">
        <v>0</v>
      </c>
      <c r="I52" s="41">
        <v>0</v>
      </c>
      <c r="J52" s="41">
        <v>0</v>
      </c>
      <c r="K52" s="44">
        <v>0</v>
      </c>
      <c r="L52" s="41">
        <v>0</v>
      </c>
      <c r="M52" s="41">
        <v>0</v>
      </c>
      <c r="N52" s="45">
        <v>10773.7812564247</v>
      </c>
      <c r="O52" s="46">
        <v>0.55209532235075398</v>
      </c>
      <c r="P52" s="47">
        <v>0</v>
      </c>
      <c r="Q52" s="47">
        <v>0</v>
      </c>
      <c r="R52" s="47">
        <v>0</v>
      </c>
      <c r="S52" s="47">
        <v>0</v>
      </c>
      <c r="T52" s="41">
        <v>0</v>
      </c>
      <c r="U52" s="41">
        <v>0</v>
      </c>
      <c r="V52" s="41">
        <v>0</v>
      </c>
      <c r="W52" s="41">
        <v>0</v>
      </c>
      <c r="X52" s="48">
        <v>0</v>
      </c>
      <c r="Y52" s="41">
        <v>0</v>
      </c>
      <c r="Z52" s="41">
        <v>0</v>
      </c>
      <c r="AA52" s="41">
        <v>0</v>
      </c>
      <c r="AB52" s="48">
        <v>0</v>
      </c>
      <c r="AC52" s="48">
        <v>0</v>
      </c>
      <c r="AD52" s="45">
        <v>0</v>
      </c>
      <c r="AE52" s="46">
        <v>0</v>
      </c>
      <c r="AF52" s="48">
        <v>182656.816006129</v>
      </c>
      <c r="AG52" s="41">
        <v>9.3601281956908</v>
      </c>
      <c r="AH52" s="41">
        <v>0</v>
      </c>
      <c r="AI52" s="41">
        <v>0</v>
      </c>
      <c r="AJ52" s="83">
        <v>0</v>
      </c>
      <c r="AK52" s="83">
        <v>0</v>
      </c>
      <c r="AL52" s="49">
        <v>182656.816006129</v>
      </c>
      <c r="AM52" s="50">
        <v>9.3601281956908</v>
      </c>
      <c r="AN52" s="94">
        <v>0</v>
      </c>
      <c r="AO52" s="41">
        <v>0</v>
      </c>
      <c r="AP52" s="48">
        <v>0</v>
      </c>
      <c r="AQ52" s="41">
        <v>0</v>
      </c>
      <c r="AR52" s="41">
        <v>0</v>
      </c>
      <c r="AS52" s="85">
        <v>0</v>
      </c>
      <c r="AT52" s="45">
        <v>182656.816006129</v>
      </c>
      <c r="AU52" s="46">
        <v>9.3601281956908</v>
      </c>
      <c r="AV52" s="51">
        <v>193430.59726255399</v>
      </c>
      <c r="AW52" s="52">
        <v>9.9122235180415608</v>
      </c>
      <c r="AX52" s="53">
        <v>0</v>
      </c>
      <c r="AY52" s="41">
        <v>0</v>
      </c>
      <c r="AZ52" s="41">
        <v>0</v>
      </c>
      <c r="BA52" s="44">
        <v>0</v>
      </c>
      <c r="BB52" s="54">
        <v>10773.7812564247</v>
      </c>
      <c r="BC52" s="55">
        <v>0.55209532235075398</v>
      </c>
    </row>
    <row r="53" spans="1:55" customFormat="1" x14ac:dyDescent="0.4">
      <c r="A53" s="59" t="s">
        <v>89</v>
      </c>
      <c r="B53" s="43" t="s">
        <v>92</v>
      </c>
      <c r="C53" s="60">
        <v>5634726.8375932202</v>
      </c>
      <c r="D53" s="48">
        <v>614504.30206726503</v>
      </c>
      <c r="E53" s="41">
        <v>10.9056626839029</v>
      </c>
      <c r="F53" s="41">
        <v>0</v>
      </c>
      <c r="G53" s="41">
        <v>0</v>
      </c>
      <c r="H53" s="41">
        <v>111110.68597464501</v>
      </c>
      <c r="I53" s="41">
        <v>1.9718912589222199</v>
      </c>
      <c r="J53" s="41">
        <v>0</v>
      </c>
      <c r="K53" s="44">
        <v>0</v>
      </c>
      <c r="L53" s="41">
        <v>0</v>
      </c>
      <c r="M53" s="41">
        <v>0</v>
      </c>
      <c r="N53" s="45">
        <v>725614.98804190999</v>
      </c>
      <c r="O53" s="46">
        <v>12.8775539428251</v>
      </c>
      <c r="P53" s="47">
        <v>0</v>
      </c>
      <c r="Q53" s="47">
        <v>0</v>
      </c>
      <c r="R53" s="47">
        <v>0</v>
      </c>
      <c r="S53" s="47">
        <v>0</v>
      </c>
      <c r="T53" s="41">
        <v>0</v>
      </c>
      <c r="U53" s="41">
        <v>0</v>
      </c>
      <c r="V53" s="41">
        <v>4854.7014941643602</v>
      </c>
      <c r="W53" s="41">
        <v>8.6156820624830294E-2</v>
      </c>
      <c r="X53" s="48">
        <v>0</v>
      </c>
      <c r="Y53" s="41">
        <v>0</v>
      </c>
      <c r="Z53" s="41">
        <v>0</v>
      </c>
      <c r="AA53" s="41">
        <v>0</v>
      </c>
      <c r="AB53" s="48">
        <v>0</v>
      </c>
      <c r="AC53" s="48">
        <v>0</v>
      </c>
      <c r="AD53" s="45">
        <v>4854.7014941643602</v>
      </c>
      <c r="AE53" s="46">
        <v>8.6156820624830294E-2</v>
      </c>
      <c r="AF53" s="48">
        <v>186665.50972777401</v>
      </c>
      <c r="AG53" s="41">
        <v>3.3127694581820299</v>
      </c>
      <c r="AH53" s="41">
        <v>0</v>
      </c>
      <c r="AI53" s="41">
        <v>0</v>
      </c>
      <c r="AJ53" s="83">
        <v>0</v>
      </c>
      <c r="AK53" s="83">
        <v>0</v>
      </c>
      <c r="AL53" s="49">
        <v>186665.50972777401</v>
      </c>
      <c r="AM53" s="50">
        <v>3.3127694581820299</v>
      </c>
      <c r="AN53" s="94">
        <v>0</v>
      </c>
      <c r="AO53" s="41">
        <v>0</v>
      </c>
      <c r="AP53" s="48">
        <v>0</v>
      </c>
      <c r="AQ53" s="41">
        <v>0</v>
      </c>
      <c r="AR53" s="41">
        <v>0</v>
      </c>
      <c r="AS53" s="85">
        <v>0</v>
      </c>
      <c r="AT53" s="45">
        <v>186665.50972777401</v>
      </c>
      <c r="AU53" s="46">
        <v>3.3127694581820299</v>
      </c>
      <c r="AV53" s="51">
        <v>917135.19926384895</v>
      </c>
      <c r="AW53" s="52">
        <v>16.276480221631999</v>
      </c>
      <c r="AX53" s="53">
        <v>0</v>
      </c>
      <c r="AY53" s="41">
        <v>0</v>
      </c>
      <c r="AZ53" s="41">
        <v>0</v>
      </c>
      <c r="BA53" s="44">
        <v>0</v>
      </c>
      <c r="BB53" s="54">
        <v>725614.98804190999</v>
      </c>
      <c r="BC53" s="55">
        <v>12.8775539428251</v>
      </c>
    </row>
    <row r="54" spans="1:55" customFormat="1" x14ac:dyDescent="0.4">
      <c r="A54" s="59" t="s">
        <v>89</v>
      </c>
      <c r="B54" s="43" t="s">
        <v>93</v>
      </c>
      <c r="C54" s="60">
        <v>1862235.98023348</v>
      </c>
      <c r="D54" s="48">
        <v>17693.8774522329</v>
      </c>
      <c r="E54" s="41">
        <v>0.95014153093608</v>
      </c>
      <c r="F54" s="41">
        <v>12115.996857137899</v>
      </c>
      <c r="G54" s="41">
        <v>0.65061554957276901</v>
      </c>
      <c r="H54" s="41">
        <v>36509.027901536603</v>
      </c>
      <c r="I54" s="41">
        <v>1.9604941741572</v>
      </c>
      <c r="J54" s="41">
        <v>0</v>
      </c>
      <c r="K54" s="44">
        <v>0</v>
      </c>
      <c r="L54" s="41">
        <v>3066.2394421982399</v>
      </c>
      <c r="M54" s="41">
        <v>0.16465364619438799</v>
      </c>
      <c r="N54" s="45">
        <v>69385.141653105602</v>
      </c>
      <c r="O54" s="46">
        <v>3.7259049008604399</v>
      </c>
      <c r="P54" s="47">
        <v>0</v>
      </c>
      <c r="Q54" s="47">
        <v>0</v>
      </c>
      <c r="R54" s="47">
        <v>0</v>
      </c>
      <c r="S54" s="47">
        <v>0</v>
      </c>
      <c r="T54" s="41">
        <v>113.62796914142299</v>
      </c>
      <c r="U54" s="41">
        <v>6.1016955073103602E-3</v>
      </c>
      <c r="V54" s="41">
        <v>30.0757074162034</v>
      </c>
      <c r="W54" s="41">
        <v>1.6150320225491799E-3</v>
      </c>
      <c r="X54" s="48">
        <v>0</v>
      </c>
      <c r="Y54" s="41">
        <v>0</v>
      </c>
      <c r="Z54" s="41">
        <v>0</v>
      </c>
      <c r="AA54" s="41">
        <v>0</v>
      </c>
      <c r="AB54" s="48">
        <v>0</v>
      </c>
      <c r="AC54" s="48">
        <v>0</v>
      </c>
      <c r="AD54" s="45">
        <v>143.70367655762701</v>
      </c>
      <c r="AE54" s="46">
        <v>7.7167275298595499E-3</v>
      </c>
      <c r="AF54" s="48">
        <v>76642.303426976403</v>
      </c>
      <c r="AG54" s="41">
        <v>4.1156064129620802</v>
      </c>
      <c r="AH54" s="41">
        <v>0</v>
      </c>
      <c r="AI54" s="41">
        <v>0</v>
      </c>
      <c r="AJ54" s="83">
        <v>0</v>
      </c>
      <c r="AK54" s="83">
        <v>0</v>
      </c>
      <c r="AL54" s="49">
        <v>76642.303426976403</v>
      </c>
      <c r="AM54" s="50">
        <v>4.1156064129620802</v>
      </c>
      <c r="AN54" s="94">
        <v>0</v>
      </c>
      <c r="AO54" s="41">
        <v>0</v>
      </c>
      <c r="AP54" s="48">
        <v>0</v>
      </c>
      <c r="AQ54" s="41">
        <v>0</v>
      </c>
      <c r="AR54" s="41">
        <v>0</v>
      </c>
      <c r="AS54" s="85">
        <v>0</v>
      </c>
      <c r="AT54" s="45">
        <v>76642.303426976403</v>
      </c>
      <c r="AU54" s="46">
        <v>4.1156064129620802</v>
      </c>
      <c r="AV54" s="51">
        <v>146171.14875664</v>
      </c>
      <c r="AW54" s="52">
        <v>7.8492280413523803</v>
      </c>
      <c r="AX54" s="53">
        <v>0</v>
      </c>
      <c r="AY54" s="41">
        <v>0</v>
      </c>
      <c r="AZ54" s="41">
        <v>0</v>
      </c>
      <c r="BA54" s="44">
        <v>0</v>
      </c>
      <c r="BB54" s="54">
        <v>69385.141653105602</v>
      </c>
      <c r="BC54" s="55">
        <v>3.7259049008604399</v>
      </c>
    </row>
    <row r="55" spans="1:55" customFormat="1" x14ac:dyDescent="0.4">
      <c r="A55" s="59" t="s">
        <v>94</v>
      </c>
      <c r="B55" s="43" t="s">
        <v>95</v>
      </c>
      <c r="C55" s="60">
        <v>383464.88191700698</v>
      </c>
      <c r="D55" s="48">
        <v>15573.164809543199</v>
      </c>
      <c r="E55" s="41">
        <v>4.0611710599652104</v>
      </c>
      <c r="F55" s="41">
        <v>12608.543846328599</v>
      </c>
      <c r="G55" s="41">
        <v>3.2880569879818702</v>
      </c>
      <c r="H55" s="41">
        <v>0</v>
      </c>
      <c r="I55" s="41">
        <v>0</v>
      </c>
      <c r="J55" s="41">
        <v>0</v>
      </c>
      <c r="K55" s="44">
        <v>0</v>
      </c>
      <c r="L55" s="41">
        <v>0</v>
      </c>
      <c r="M55" s="41">
        <v>0</v>
      </c>
      <c r="N55" s="45">
        <v>28181.7086558718</v>
      </c>
      <c r="O55" s="46">
        <v>7.3492280479470704</v>
      </c>
      <c r="P55" s="47">
        <v>0</v>
      </c>
      <c r="Q55" s="47">
        <v>0</v>
      </c>
      <c r="R55" s="47">
        <v>0</v>
      </c>
      <c r="S55" s="47">
        <v>0</v>
      </c>
      <c r="T55" s="41">
        <v>0</v>
      </c>
      <c r="U55" s="41">
        <v>0</v>
      </c>
      <c r="V55" s="41">
        <v>0</v>
      </c>
      <c r="W55" s="41">
        <v>0</v>
      </c>
      <c r="X55" s="48">
        <v>0</v>
      </c>
      <c r="Y55" s="41">
        <v>0</v>
      </c>
      <c r="Z55" s="41">
        <v>0</v>
      </c>
      <c r="AA55" s="41">
        <v>0</v>
      </c>
      <c r="AB55" s="48">
        <v>0</v>
      </c>
      <c r="AC55" s="48">
        <v>0</v>
      </c>
      <c r="AD55" s="45">
        <v>0</v>
      </c>
      <c r="AE55" s="46">
        <v>0</v>
      </c>
      <c r="AF55" s="48">
        <v>0</v>
      </c>
      <c r="AG55" s="41">
        <v>0</v>
      </c>
      <c r="AH55" s="41">
        <v>13366.607615446899</v>
      </c>
      <c r="AI55" s="41">
        <v>3.4857449132303802</v>
      </c>
      <c r="AJ55" s="83">
        <v>0</v>
      </c>
      <c r="AK55" s="83">
        <v>0</v>
      </c>
      <c r="AL55" s="49">
        <v>13366.607615446899</v>
      </c>
      <c r="AM55" s="50">
        <v>3.4857449132303802</v>
      </c>
      <c r="AN55" s="94">
        <v>0</v>
      </c>
      <c r="AO55" s="41">
        <v>0</v>
      </c>
      <c r="AP55" s="48">
        <v>2.0384466943481798</v>
      </c>
      <c r="AQ55" s="41">
        <v>5.3158627829428097E-4</v>
      </c>
      <c r="AR55" s="41">
        <v>0</v>
      </c>
      <c r="AS55" s="85">
        <v>0</v>
      </c>
      <c r="AT55" s="45">
        <v>13368.646062141301</v>
      </c>
      <c r="AU55" s="46">
        <v>3.4862764995086701</v>
      </c>
      <c r="AV55" s="51">
        <v>41550.354718013099</v>
      </c>
      <c r="AW55" s="52">
        <v>10.835504547455701</v>
      </c>
      <c r="AX55" s="53">
        <v>1819.80486814447</v>
      </c>
      <c r="AY55" s="41">
        <v>0.47456884683858302</v>
      </c>
      <c r="AZ55" s="41">
        <v>114.31202366798</v>
      </c>
      <c r="BA55" s="44">
        <v>2.9810297906946399E-2</v>
      </c>
      <c r="BB55" s="54">
        <v>30115.825547684199</v>
      </c>
      <c r="BC55" s="55">
        <v>7.8536071926925999</v>
      </c>
    </row>
    <row r="56" spans="1:55" customFormat="1" x14ac:dyDescent="0.4">
      <c r="A56" s="59" t="s">
        <v>94</v>
      </c>
      <c r="B56" s="43" t="s">
        <v>96</v>
      </c>
      <c r="C56" s="60">
        <v>1142332.6728324699</v>
      </c>
      <c r="D56" s="48">
        <v>62894.488004886</v>
      </c>
      <c r="E56" s="41">
        <v>5.5057943715236801</v>
      </c>
      <c r="F56" s="41">
        <v>70144.565876962501</v>
      </c>
      <c r="G56" s="41">
        <v>6.1404674439570899</v>
      </c>
      <c r="H56" s="41">
        <v>5373.6562922680296</v>
      </c>
      <c r="I56" s="41">
        <v>0.47041080239294902</v>
      </c>
      <c r="J56" s="41">
        <v>6.1637012856114497</v>
      </c>
      <c r="K56" s="44">
        <v>5.39571477924051E-4</v>
      </c>
      <c r="L56" s="41">
        <v>550.18089055732696</v>
      </c>
      <c r="M56" s="41">
        <v>4.81629304354158E-2</v>
      </c>
      <c r="N56" s="45">
        <v>138969.05476595901</v>
      </c>
      <c r="O56" s="46">
        <v>12.1653751197871</v>
      </c>
      <c r="P56" s="47">
        <v>0</v>
      </c>
      <c r="Q56" s="47">
        <v>0</v>
      </c>
      <c r="R56" s="47">
        <v>0</v>
      </c>
      <c r="S56" s="47">
        <v>0</v>
      </c>
      <c r="T56" s="41">
        <v>342.91305141134302</v>
      </c>
      <c r="U56" s="41">
        <v>3.00186679035516E-2</v>
      </c>
      <c r="V56" s="41">
        <v>1155.0135644135601</v>
      </c>
      <c r="W56" s="41">
        <v>0.10111008744498701</v>
      </c>
      <c r="X56" s="48">
        <v>78411.733210593098</v>
      </c>
      <c r="Y56" s="41">
        <v>6.8641767039865504</v>
      </c>
      <c r="Z56" s="41">
        <v>70.4533982424052</v>
      </c>
      <c r="AA56" s="41">
        <v>6.1675026827091297E-3</v>
      </c>
      <c r="AB56" s="48">
        <v>6285.0945120146698</v>
      </c>
      <c r="AC56" s="48">
        <v>0.55019826198531896</v>
      </c>
      <c r="AD56" s="45">
        <v>86265.207736675104</v>
      </c>
      <c r="AE56" s="46">
        <v>7.5516712240031199</v>
      </c>
      <c r="AF56" s="48">
        <v>29.5578050182772</v>
      </c>
      <c r="AG56" s="41">
        <v>2.58749536988969E-3</v>
      </c>
      <c r="AH56" s="41">
        <v>7920.5855652424798</v>
      </c>
      <c r="AI56" s="41">
        <v>0.69336943200644197</v>
      </c>
      <c r="AJ56" s="83">
        <v>4426.6295018092196</v>
      </c>
      <c r="AK56" s="83">
        <v>0.38750791315748501</v>
      </c>
      <c r="AL56" s="49">
        <v>12376.77287207</v>
      </c>
      <c r="AM56" s="50">
        <v>1.0834648405338201</v>
      </c>
      <c r="AN56" s="94">
        <v>0</v>
      </c>
      <c r="AO56" s="41">
        <v>0</v>
      </c>
      <c r="AP56" s="48">
        <v>2759.3610396367799</v>
      </c>
      <c r="AQ56" s="41">
        <v>0.24155494325438601</v>
      </c>
      <c r="AR56" s="41">
        <v>19.0523202452665</v>
      </c>
      <c r="AS56" s="85">
        <v>1.66784341360257E-3</v>
      </c>
      <c r="AT56" s="45">
        <v>15155.186231952001</v>
      </c>
      <c r="AU56" s="46">
        <v>1.32668762720181</v>
      </c>
      <c r="AV56" s="51">
        <v>240389.448734587</v>
      </c>
      <c r="AW56" s="52">
        <v>21.043733970992001</v>
      </c>
      <c r="AX56" s="53">
        <v>1434.6511847163199</v>
      </c>
      <c r="AY56" s="41">
        <v>0.12558961315174799</v>
      </c>
      <c r="AZ56" s="41">
        <v>456.90592216451103</v>
      </c>
      <c r="BA56" s="44">
        <v>3.99976235496785E-2</v>
      </c>
      <c r="BB56" s="54">
        <v>140860.61187284</v>
      </c>
      <c r="BC56" s="55">
        <v>12.3309623564885</v>
      </c>
    </row>
    <row r="57" spans="1:55" customFormat="1" x14ac:dyDescent="0.4">
      <c r="A57" s="59" t="s">
        <v>97</v>
      </c>
      <c r="B57" s="43" t="s">
        <v>98</v>
      </c>
      <c r="C57" s="60">
        <v>3016140.4297478502</v>
      </c>
      <c r="D57" s="48">
        <v>0</v>
      </c>
      <c r="E57" s="41">
        <v>0</v>
      </c>
      <c r="F57" s="41">
        <v>0</v>
      </c>
      <c r="G57" s="41">
        <v>0</v>
      </c>
      <c r="H57" s="41">
        <v>0</v>
      </c>
      <c r="I57" s="41">
        <v>0</v>
      </c>
      <c r="J57" s="41">
        <v>0</v>
      </c>
      <c r="K57" s="44">
        <v>0</v>
      </c>
      <c r="L57" s="41">
        <v>0</v>
      </c>
      <c r="M57" s="41">
        <v>0</v>
      </c>
      <c r="N57" s="45">
        <v>0</v>
      </c>
      <c r="O57" s="46">
        <v>0</v>
      </c>
      <c r="P57" s="47">
        <v>0</v>
      </c>
      <c r="Q57" s="47">
        <v>0</v>
      </c>
      <c r="R57" s="47">
        <v>0</v>
      </c>
      <c r="S57" s="47">
        <v>0</v>
      </c>
      <c r="T57" s="41">
        <v>0</v>
      </c>
      <c r="U57" s="41">
        <v>0</v>
      </c>
      <c r="V57" s="41">
        <v>0</v>
      </c>
      <c r="W57" s="41">
        <v>0</v>
      </c>
      <c r="X57" s="48">
        <v>0</v>
      </c>
      <c r="Y57" s="41">
        <v>0</v>
      </c>
      <c r="Z57" s="41">
        <v>0</v>
      </c>
      <c r="AA57" s="41">
        <v>0</v>
      </c>
      <c r="AB57" s="48">
        <v>0</v>
      </c>
      <c r="AC57" s="48">
        <v>0</v>
      </c>
      <c r="AD57" s="45">
        <v>0</v>
      </c>
      <c r="AE57" s="46">
        <v>0</v>
      </c>
      <c r="AF57" s="48">
        <v>0</v>
      </c>
      <c r="AG57" s="41">
        <v>0</v>
      </c>
      <c r="AH57" s="41">
        <v>0</v>
      </c>
      <c r="AI57" s="41">
        <v>0</v>
      </c>
      <c r="AJ57" s="83">
        <v>0</v>
      </c>
      <c r="AK57" s="83">
        <v>0</v>
      </c>
      <c r="AL57" s="49">
        <v>0</v>
      </c>
      <c r="AM57" s="50">
        <v>0</v>
      </c>
      <c r="AN57" s="94">
        <v>0</v>
      </c>
      <c r="AO57" s="41">
        <v>0</v>
      </c>
      <c r="AP57" s="48">
        <v>0</v>
      </c>
      <c r="AQ57" s="41">
        <v>0</v>
      </c>
      <c r="AR57" s="41">
        <v>0</v>
      </c>
      <c r="AS57" s="85">
        <v>0</v>
      </c>
      <c r="AT57" s="45">
        <v>0</v>
      </c>
      <c r="AU57" s="46">
        <v>0</v>
      </c>
      <c r="AV57" s="51">
        <v>0</v>
      </c>
      <c r="AW57" s="52">
        <v>0</v>
      </c>
      <c r="AX57" s="53">
        <v>0</v>
      </c>
      <c r="AY57" s="41">
        <v>0</v>
      </c>
      <c r="AZ57" s="41">
        <v>0</v>
      </c>
      <c r="BA57" s="44">
        <v>0</v>
      </c>
      <c r="BB57" s="54">
        <v>0</v>
      </c>
      <c r="BC57" s="55">
        <v>0</v>
      </c>
    </row>
    <row r="58" spans="1:55" customFormat="1" x14ac:dyDescent="0.4">
      <c r="A58" s="59" t="s">
        <v>99</v>
      </c>
      <c r="B58" s="43" t="s">
        <v>100</v>
      </c>
      <c r="C58" s="60">
        <v>1890785.0816260299</v>
      </c>
      <c r="D58" s="48">
        <v>2066.32811003201</v>
      </c>
      <c r="E58" s="41">
        <v>0.109284134411248</v>
      </c>
      <c r="F58" s="41">
        <v>112743.196878262</v>
      </c>
      <c r="G58" s="41">
        <v>5.9627716536300399</v>
      </c>
      <c r="H58" s="41">
        <v>0</v>
      </c>
      <c r="I58" s="41">
        <v>0</v>
      </c>
      <c r="J58" s="41">
        <v>0</v>
      </c>
      <c r="K58" s="44">
        <v>0</v>
      </c>
      <c r="L58" s="41">
        <v>140208.65035991301</v>
      </c>
      <c r="M58" s="41">
        <v>7.4153668612266301</v>
      </c>
      <c r="N58" s="45">
        <v>255018.17534820799</v>
      </c>
      <c r="O58" s="46">
        <v>13.4874226492679</v>
      </c>
      <c r="P58" s="47">
        <v>0</v>
      </c>
      <c r="Q58" s="47">
        <v>0</v>
      </c>
      <c r="R58" s="47">
        <v>0</v>
      </c>
      <c r="S58" s="47">
        <v>0</v>
      </c>
      <c r="T58" s="41">
        <v>0</v>
      </c>
      <c r="U58" s="41">
        <v>0</v>
      </c>
      <c r="V58" s="41">
        <v>15270.3645942157</v>
      </c>
      <c r="W58" s="41">
        <v>0.807620323568642</v>
      </c>
      <c r="X58" s="48">
        <v>0</v>
      </c>
      <c r="Y58" s="41">
        <v>0</v>
      </c>
      <c r="Z58" s="41">
        <v>0</v>
      </c>
      <c r="AA58" s="41">
        <v>0</v>
      </c>
      <c r="AB58" s="48">
        <v>0</v>
      </c>
      <c r="AC58" s="48">
        <v>0</v>
      </c>
      <c r="AD58" s="45">
        <v>15270.3645942157</v>
      </c>
      <c r="AE58" s="46">
        <v>0.807620323568642</v>
      </c>
      <c r="AF58" s="48">
        <v>54431.3481763159</v>
      </c>
      <c r="AG58" s="41">
        <v>2.8787697081630399</v>
      </c>
      <c r="AH58" s="41">
        <v>0</v>
      </c>
      <c r="AI58" s="41">
        <v>0</v>
      </c>
      <c r="AJ58" s="83">
        <v>0</v>
      </c>
      <c r="AK58" s="83">
        <v>0</v>
      </c>
      <c r="AL58" s="49">
        <v>54431.3481763159</v>
      </c>
      <c r="AM58" s="50">
        <v>2.8787697081630399</v>
      </c>
      <c r="AN58" s="94">
        <v>0</v>
      </c>
      <c r="AO58" s="41">
        <v>0</v>
      </c>
      <c r="AP58" s="48">
        <v>0</v>
      </c>
      <c r="AQ58" s="41">
        <v>0</v>
      </c>
      <c r="AR58" s="41">
        <v>0</v>
      </c>
      <c r="AS58" s="85">
        <v>0</v>
      </c>
      <c r="AT58" s="45">
        <v>54431.3481763159</v>
      </c>
      <c r="AU58" s="46">
        <v>2.8787697081630399</v>
      </c>
      <c r="AV58" s="51">
        <v>324719.88811874</v>
      </c>
      <c r="AW58" s="52">
        <v>17.1738126809996</v>
      </c>
      <c r="AX58" s="53">
        <v>0</v>
      </c>
      <c r="AY58" s="41">
        <v>0</v>
      </c>
      <c r="AZ58" s="41">
        <v>0</v>
      </c>
      <c r="BA58" s="44">
        <v>0</v>
      </c>
      <c r="BB58" s="54">
        <v>255018.17534820799</v>
      </c>
      <c r="BC58" s="55">
        <v>13.4874226492679</v>
      </c>
    </row>
    <row r="59" spans="1:55" customFormat="1" x14ac:dyDescent="0.4">
      <c r="A59" s="59" t="s">
        <v>101</v>
      </c>
      <c r="B59" s="43" t="s">
        <v>101</v>
      </c>
      <c r="C59" s="60">
        <v>844771.22994489002</v>
      </c>
      <c r="D59" s="48">
        <v>382839.05327878398</v>
      </c>
      <c r="E59" s="41">
        <v>45.318666132102898</v>
      </c>
      <c r="F59" s="41">
        <v>12406.926724712401</v>
      </c>
      <c r="G59" s="41">
        <v>1.4686729714412501</v>
      </c>
      <c r="H59" s="41">
        <v>37.455678862727801</v>
      </c>
      <c r="I59" s="41">
        <v>4.4338251037705596E-3</v>
      </c>
      <c r="J59" s="41">
        <v>1440.9495124325199</v>
      </c>
      <c r="K59" s="44">
        <v>0.17057274932605401</v>
      </c>
      <c r="L59" s="41">
        <v>15.231427429006301</v>
      </c>
      <c r="M59" s="41">
        <v>1.8030239299224201E-3</v>
      </c>
      <c r="N59" s="45">
        <v>396739.61662222003</v>
      </c>
      <c r="O59" s="46">
        <v>46.964148701903902</v>
      </c>
      <c r="P59" s="47">
        <v>0</v>
      </c>
      <c r="Q59" s="47">
        <v>0</v>
      </c>
      <c r="R59" s="47">
        <v>0</v>
      </c>
      <c r="S59" s="47">
        <v>0</v>
      </c>
      <c r="T59" s="41">
        <v>0</v>
      </c>
      <c r="U59" s="41">
        <v>0</v>
      </c>
      <c r="V59" s="41">
        <v>360.55657869993001</v>
      </c>
      <c r="W59" s="41">
        <v>4.26809727792756E-2</v>
      </c>
      <c r="X59" s="48">
        <v>170313.62366194601</v>
      </c>
      <c r="Y59" s="41">
        <v>20.1609166629712</v>
      </c>
      <c r="Z59" s="41">
        <v>1536.44037148188</v>
      </c>
      <c r="AA59" s="41">
        <v>0.18187650301278699</v>
      </c>
      <c r="AB59" s="48">
        <v>0</v>
      </c>
      <c r="AC59" s="48">
        <v>0</v>
      </c>
      <c r="AD59" s="45">
        <v>172210.620612128</v>
      </c>
      <c r="AE59" s="46">
        <v>20.3854741387633</v>
      </c>
      <c r="AF59" s="48">
        <v>133.74372549792901</v>
      </c>
      <c r="AG59" s="41">
        <v>1.5831946065049299E-2</v>
      </c>
      <c r="AH59" s="41">
        <v>797.11371128124097</v>
      </c>
      <c r="AI59" s="41">
        <v>9.4358529626209303E-2</v>
      </c>
      <c r="AJ59" s="83">
        <v>0</v>
      </c>
      <c r="AK59" s="83">
        <v>0</v>
      </c>
      <c r="AL59" s="49">
        <v>930.85743677917003</v>
      </c>
      <c r="AM59" s="50">
        <v>0.110190475691259</v>
      </c>
      <c r="AN59" s="94">
        <v>136.321068227913</v>
      </c>
      <c r="AO59" s="41">
        <v>1.61370396381522E-2</v>
      </c>
      <c r="AP59" s="48">
        <v>3818.9886921116599</v>
      </c>
      <c r="AQ59" s="41">
        <v>0.45207371614215602</v>
      </c>
      <c r="AR59" s="41">
        <v>0</v>
      </c>
      <c r="AS59" s="85">
        <v>0</v>
      </c>
      <c r="AT59" s="45">
        <v>4886.1671971187498</v>
      </c>
      <c r="AU59" s="46">
        <v>0.57840123147156697</v>
      </c>
      <c r="AV59" s="51">
        <v>573836.40443146694</v>
      </c>
      <c r="AW59" s="52">
        <v>67.928024072138697</v>
      </c>
      <c r="AX59" s="53">
        <v>1940.8920919520001</v>
      </c>
      <c r="AY59" s="41">
        <v>0.22975357388515899</v>
      </c>
      <c r="AZ59" s="41">
        <v>977.17951142577897</v>
      </c>
      <c r="BA59" s="44">
        <v>0.11567386255442499</v>
      </c>
      <c r="BB59" s="54">
        <v>399657.68822559802</v>
      </c>
      <c r="BC59" s="55">
        <v>47.309576138343502</v>
      </c>
    </row>
    <row r="60" spans="1:55" customFormat="1" x14ac:dyDescent="0.4">
      <c r="A60" s="59" t="s">
        <v>102</v>
      </c>
      <c r="B60" s="43" t="s">
        <v>103</v>
      </c>
      <c r="C60" s="60">
        <v>1588633.71494669</v>
      </c>
      <c r="D60" s="48">
        <v>62154.110919335901</v>
      </c>
      <c r="E60" s="41">
        <v>3.9124255222936499</v>
      </c>
      <c r="F60" s="41">
        <v>426474.06118362298</v>
      </c>
      <c r="G60" s="41">
        <v>26.845336163467699</v>
      </c>
      <c r="H60" s="41">
        <v>0</v>
      </c>
      <c r="I60" s="41">
        <v>0</v>
      </c>
      <c r="J60" s="41">
        <v>0</v>
      </c>
      <c r="K60" s="44">
        <v>0</v>
      </c>
      <c r="L60" s="41">
        <v>0</v>
      </c>
      <c r="M60" s="41">
        <v>0</v>
      </c>
      <c r="N60" s="45">
        <v>488628.17210295901</v>
      </c>
      <c r="O60" s="46">
        <v>30.757761685761398</v>
      </c>
      <c r="P60" s="47">
        <v>0</v>
      </c>
      <c r="Q60" s="47">
        <v>0</v>
      </c>
      <c r="R60" s="47">
        <v>0</v>
      </c>
      <c r="S60" s="47">
        <v>0</v>
      </c>
      <c r="T60" s="41">
        <v>0</v>
      </c>
      <c r="U60" s="41">
        <v>0</v>
      </c>
      <c r="V60" s="41">
        <v>0.32932908223485102</v>
      </c>
      <c r="W60" s="41">
        <v>2.0730334446282598E-5</v>
      </c>
      <c r="X60" s="48">
        <v>0</v>
      </c>
      <c r="Y60" s="41">
        <v>0</v>
      </c>
      <c r="Z60" s="41">
        <v>0</v>
      </c>
      <c r="AA60" s="41">
        <v>0</v>
      </c>
      <c r="AB60" s="48">
        <v>0</v>
      </c>
      <c r="AC60" s="48">
        <v>0</v>
      </c>
      <c r="AD60" s="45">
        <v>0.32932908223485102</v>
      </c>
      <c r="AE60" s="46">
        <v>2.0730334446282598E-5</v>
      </c>
      <c r="AF60" s="48">
        <v>283467.83701206499</v>
      </c>
      <c r="AG60" s="41">
        <v>17.843498746441899</v>
      </c>
      <c r="AH60" s="41">
        <v>0</v>
      </c>
      <c r="AI60" s="41">
        <v>0</v>
      </c>
      <c r="AJ60" s="83">
        <v>0</v>
      </c>
      <c r="AK60" s="83">
        <v>0</v>
      </c>
      <c r="AL60" s="49">
        <v>283467.83701206499</v>
      </c>
      <c r="AM60" s="50">
        <v>17.843498746441899</v>
      </c>
      <c r="AN60" s="94">
        <v>0</v>
      </c>
      <c r="AO60" s="41">
        <v>0</v>
      </c>
      <c r="AP60" s="48">
        <v>0</v>
      </c>
      <c r="AQ60" s="41">
        <v>0</v>
      </c>
      <c r="AR60" s="41">
        <v>0</v>
      </c>
      <c r="AS60" s="85">
        <v>0</v>
      </c>
      <c r="AT60" s="45">
        <v>283467.83701206499</v>
      </c>
      <c r="AU60" s="46">
        <v>17.843498746441899</v>
      </c>
      <c r="AV60" s="51">
        <v>772096.33844410605</v>
      </c>
      <c r="AW60" s="52">
        <v>48.601281162537703</v>
      </c>
      <c r="AX60" s="53">
        <v>152.90460774458299</v>
      </c>
      <c r="AY60" s="41">
        <v>9.6249126721898205E-3</v>
      </c>
      <c r="AZ60" s="41">
        <v>0</v>
      </c>
      <c r="BA60" s="44">
        <v>0</v>
      </c>
      <c r="BB60" s="54">
        <v>488781.07671070402</v>
      </c>
      <c r="BC60" s="55">
        <v>30.7673865984336</v>
      </c>
    </row>
    <row r="61" spans="1:55" customFormat="1" ht="12.6" thickBot="1" x14ac:dyDescent="0.45">
      <c r="A61" s="61" t="s">
        <v>102</v>
      </c>
      <c r="B61" s="62" t="s">
        <v>104</v>
      </c>
      <c r="C61" s="63">
        <v>3498943.5006502499</v>
      </c>
      <c r="D61" s="48">
        <v>0</v>
      </c>
      <c r="E61" s="41">
        <v>0</v>
      </c>
      <c r="F61" s="41">
        <v>74839.828110464106</v>
      </c>
      <c r="G61" s="41">
        <v>2.1389264529866199</v>
      </c>
      <c r="H61" s="41">
        <v>34988.300200560698</v>
      </c>
      <c r="I61" s="41">
        <v>0.99996756718302104</v>
      </c>
      <c r="J61" s="41">
        <v>0</v>
      </c>
      <c r="K61" s="44">
        <v>0</v>
      </c>
      <c r="L61" s="41">
        <v>0</v>
      </c>
      <c r="M61" s="41">
        <v>0</v>
      </c>
      <c r="N61" s="45">
        <v>109828.12831102499</v>
      </c>
      <c r="O61" s="46">
        <v>3.1388940201696398</v>
      </c>
      <c r="P61" s="47">
        <v>0</v>
      </c>
      <c r="Q61" s="47">
        <v>0</v>
      </c>
      <c r="R61" s="47">
        <v>0</v>
      </c>
      <c r="S61" s="47">
        <v>0</v>
      </c>
      <c r="T61" s="41">
        <v>0</v>
      </c>
      <c r="U61" s="41">
        <v>0</v>
      </c>
      <c r="V61" s="41">
        <v>0</v>
      </c>
      <c r="W61" s="41">
        <v>0</v>
      </c>
      <c r="X61" s="48">
        <v>0</v>
      </c>
      <c r="Y61" s="41">
        <v>0</v>
      </c>
      <c r="Z61" s="41">
        <v>15179.9054112989</v>
      </c>
      <c r="AA61" s="41">
        <v>0.43384254156941499</v>
      </c>
      <c r="AB61" s="48">
        <v>0</v>
      </c>
      <c r="AC61" s="48">
        <v>0</v>
      </c>
      <c r="AD61" s="45">
        <v>15179.9054112989</v>
      </c>
      <c r="AE61" s="46">
        <v>0.43384254156941499</v>
      </c>
      <c r="AF61" s="48">
        <v>704629.71202086296</v>
      </c>
      <c r="AG61" s="41">
        <v>20.1383563892905</v>
      </c>
      <c r="AH61" s="41">
        <v>63.895183977374003</v>
      </c>
      <c r="AI61" s="41">
        <v>1.8261279144833201E-3</v>
      </c>
      <c r="AJ61" s="83">
        <v>0</v>
      </c>
      <c r="AK61" s="83">
        <v>0</v>
      </c>
      <c r="AL61" s="49">
        <v>704693.60720484005</v>
      </c>
      <c r="AM61" s="50">
        <v>20.140182517204899</v>
      </c>
      <c r="AN61" s="94">
        <v>0</v>
      </c>
      <c r="AO61" s="41">
        <v>0</v>
      </c>
      <c r="AP61" s="48">
        <v>0</v>
      </c>
      <c r="AQ61" s="41">
        <v>0</v>
      </c>
      <c r="AR61" s="41">
        <v>0</v>
      </c>
      <c r="AS61" s="85">
        <v>0</v>
      </c>
      <c r="AT61" s="45">
        <v>704693.60720484005</v>
      </c>
      <c r="AU61" s="46">
        <v>20.140182517204899</v>
      </c>
      <c r="AV61" s="51">
        <v>829701.640927164</v>
      </c>
      <c r="AW61" s="52">
        <v>23.712919078944001</v>
      </c>
      <c r="AX61" s="53">
        <v>0</v>
      </c>
      <c r="AY61" s="41">
        <v>0</v>
      </c>
      <c r="AZ61" s="41">
        <v>0</v>
      </c>
      <c r="BA61" s="44">
        <v>0</v>
      </c>
      <c r="BB61" s="54">
        <v>109828.12831102499</v>
      </c>
      <c r="BC61" s="55">
        <v>3.1388940201696398</v>
      </c>
    </row>
    <row r="62" spans="1:55" s="2" customFormat="1" ht="12.75" customHeight="1" thickBot="1" x14ac:dyDescent="0.45">
      <c r="A62" s="65" t="s">
        <v>7</v>
      </c>
      <c r="B62" s="66"/>
      <c r="C62" s="67">
        <f>SUM(C7:C61)</f>
        <v>252701298.27530989</v>
      </c>
      <c r="D62" s="68">
        <f>SUM(D7:D61)</f>
        <v>6435353.6081412565</v>
      </c>
      <c r="E62" s="69">
        <f>(D62/C$62)*100</f>
        <v>2.5466246719200258</v>
      </c>
      <c r="F62" s="70">
        <f>SUM(F7:F61)</f>
        <v>10056118.729309546</v>
      </c>
      <c r="G62" s="69">
        <f>(F62/C$62)*100</f>
        <v>3.9794487792277704</v>
      </c>
      <c r="H62" s="70">
        <f>SUM(H7:H61)</f>
        <v>1150785.2805418475</v>
      </c>
      <c r="I62" s="69">
        <f>(H62/C$62)*100</f>
        <v>0.45539349753878355</v>
      </c>
      <c r="J62" s="70">
        <f>SUM(J7:J61)</f>
        <v>1447.1132137181314</v>
      </c>
      <c r="K62" s="69">
        <f>(J62/C$62)*100</f>
        <v>5.7265760943639801E-4</v>
      </c>
      <c r="L62" s="70">
        <f>SUM(L7:L61)</f>
        <v>889526.68715860951</v>
      </c>
      <c r="M62" s="69">
        <f>(L62/C$62)*100</f>
        <v>0.35200716942478821</v>
      </c>
      <c r="N62" s="71">
        <f>SUM(N7:N61)</f>
        <v>18533231.418364979</v>
      </c>
      <c r="O62" s="69">
        <f>(N62/C$62)*100</f>
        <v>7.3340467757208057</v>
      </c>
      <c r="P62" s="70">
        <f>SUM(P7:P61)</f>
        <v>3045.25998997139</v>
      </c>
      <c r="Q62" s="69">
        <f>(P62/C$62)*100</f>
        <v>1.2050828431651656E-3</v>
      </c>
      <c r="R62" s="70">
        <f t="shared" ref="R62:BB62" si="0">SUM(R7:R61)</f>
        <v>1676.133960750911</v>
      </c>
      <c r="S62" s="69">
        <f>(R62/C$62)*100</f>
        <v>6.6328664403014553E-4</v>
      </c>
      <c r="T62" s="70">
        <f t="shared" si="0"/>
        <v>7141.2117611133563</v>
      </c>
      <c r="U62" s="69">
        <f>(T62/C$62)*100</f>
        <v>2.8259497714702032E-3</v>
      </c>
      <c r="V62" s="70">
        <f t="shared" si="0"/>
        <v>135358.54934423391</v>
      </c>
      <c r="W62" s="69">
        <f>(V62/C$62)*100</f>
        <v>5.3564643422118537E-2</v>
      </c>
      <c r="X62" s="70">
        <f t="shared" si="0"/>
        <v>1307760.1998950797</v>
      </c>
      <c r="Y62" s="69">
        <f>(X62/C$62)*100</f>
        <v>0.51751226005586926</v>
      </c>
      <c r="Z62" s="70">
        <f t="shared" si="0"/>
        <v>123165.80858307178</v>
      </c>
      <c r="AA62" s="69">
        <f>(Z62/C$62)*100</f>
        <v>4.873968176011767E-2</v>
      </c>
      <c r="AB62" s="70">
        <f t="shared" si="0"/>
        <v>6658.5214798712495</v>
      </c>
      <c r="AC62" s="69">
        <f>(AB62/C$62)*100</f>
        <v>2.6349375825592339E-3</v>
      </c>
      <c r="AD62" s="70">
        <f t="shared" si="0"/>
        <v>1584805.6850140924</v>
      </c>
      <c r="AE62" s="69">
        <f>(AD62/C$62)*100</f>
        <v>0.62714584207933022</v>
      </c>
      <c r="AF62" s="70">
        <f t="shared" si="0"/>
        <v>6576664.9041584069</v>
      </c>
      <c r="AG62" s="69">
        <f>(AF62/C$62)*100</f>
        <v>2.6025449608071831</v>
      </c>
      <c r="AH62" s="70">
        <f t="shared" si="0"/>
        <v>46197.145796882098</v>
      </c>
      <c r="AI62" s="69">
        <f>(AH62/C$62)*100</f>
        <v>1.8281325071211864E-2</v>
      </c>
      <c r="AJ62" s="70">
        <f t="shared" si="0"/>
        <v>7919.0546819186402</v>
      </c>
      <c r="AK62" s="69">
        <f>(AJ62/C$62)*100</f>
        <v>3.1337609802428029E-3</v>
      </c>
      <c r="AL62" s="70">
        <f t="shared" si="0"/>
        <v>6630781.1046372075</v>
      </c>
      <c r="AM62" s="69">
        <f>(AL62/C$62)*100</f>
        <v>2.6239600468586377</v>
      </c>
      <c r="AN62" s="95">
        <f>SUM(AN7:AN61)</f>
        <v>645.80863731271097</v>
      </c>
      <c r="AO62" s="69">
        <f>(AN62/C$62)*100</f>
        <v>2.5556205754397168E-4</v>
      </c>
      <c r="AP62" s="70">
        <f t="shared" si="0"/>
        <v>26089.179671622143</v>
      </c>
      <c r="AQ62" s="69">
        <f>(AP62/C$62)*100</f>
        <v>1.0324117782409976E-2</v>
      </c>
      <c r="AR62" s="70">
        <f t="shared" si="0"/>
        <v>19.0523202452665</v>
      </c>
      <c r="AS62" s="69">
        <f>(AR62/C$62)*100</f>
        <v>7.5394627472430367E-6</v>
      </c>
      <c r="AT62" s="70">
        <f t="shared" si="0"/>
        <v>6657535.1452663876</v>
      </c>
      <c r="AU62" s="69">
        <f>(AT62/C$62)*100</f>
        <v>2.6345472661613392</v>
      </c>
      <c r="AV62" s="70">
        <f t="shared" si="0"/>
        <v>26775572.24864547</v>
      </c>
      <c r="AW62" s="69">
        <f>(AV62/C$62)*100</f>
        <v>10.595739883961478</v>
      </c>
      <c r="AX62" s="70">
        <f t="shared" si="0"/>
        <v>29536.363901449855</v>
      </c>
      <c r="AY62" s="69">
        <f>(AX62/C$62)*100</f>
        <v>1.1688251743475786E-2</v>
      </c>
      <c r="AZ62" s="70">
        <f t="shared" si="0"/>
        <v>18182.849639641336</v>
      </c>
      <c r="BA62" s="69">
        <f>(AZ62/C$62)*100</f>
        <v>7.1953922531223834E-3</v>
      </c>
      <c r="BB62" s="70">
        <f t="shared" si="0"/>
        <v>18580950.631906074</v>
      </c>
      <c r="BC62" s="69">
        <f>(BB62/C$62)*100</f>
        <v>7.3529304197174046</v>
      </c>
    </row>
    <row r="63" spans="1:55" x14ac:dyDescent="0.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row>
    <row r="64" spans="1:55" x14ac:dyDescent="0.4">
      <c r="A64" s="72" t="s">
        <v>4</v>
      </c>
      <c r="N64" s="8"/>
      <c r="BB64" s="7"/>
    </row>
    <row r="65" spans="1:52" x14ac:dyDescent="0.4">
      <c r="A65" s="72" t="s">
        <v>289</v>
      </c>
      <c r="AX65" s="9"/>
      <c r="AY65" s="9"/>
      <c r="AZ65" s="9"/>
    </row>
    <row r="66" spans="1:52" x14ac:dyDescent="0.4">
      <c r="A66" s="72" t="s">
        <v>267</v>
      </c>
    </row>
    <row r="67" spans="1:52" x14ac:dyDescent="0.4">
      <c r="A67" s="72" t="s">
        <v>310</v>
      </c>
    </row>
    <row r="68" spans="1:52" x14ac:dyDescent="0.4">
      <c r="A68" s="77" t="s">
        <v>306</v>
      </c>
    </row>
    <row r="69" spans="1:52" ht="12.6" x14ac:dyDescent="0.4">
      <c r="A69" s="72" t="s">
        <v>311</v>
      </c>
    </row>
    <row r="70" spans="1:52" x14ac:dyDescent="0.4">
      <c r="A70" s="72"/>
    </row>
    <row r="71" spans="1:52" x14ac:dyDescent="0.4">
      <c r="A71" s="72" t="s">
        <v>106</v>
      </c>
    </row>
    <row r="72" spans="1:52" x14ac:dyDescent="0.4">
      <c r="A72" s="72" t="s">
        <v>107</v>
      </c>
    </row>
    <row r="73" spans="1:52" x14ac:dyDescent="0.4">
      <c r="A73" s="72"/>
    </row>
    <row r="74" spans="1:52" x14ac:dyDescent="0.4">
      <c r="A74" s="72" t="s">
        <v>266</v>
      </c>
    </row>
    <row r="75" spans="1:52" x14ac:dyDescent="0.4">
      <c r="A75" s="72"/>
    </row>
    <row r="76" spans="1:52" x14ac:dyDescent="0.4">
      <c r="A76" s="72" t="s">
        <v>290</v>
      </c>
    </row>
    <row r="77" spans="1:52" x14ac:dyDescent="0.4">
      <c r="A77" s="77" t="s">
        <v>279</v>
      </c>
      <c r="B77" s="78"/>
      <c r="C77" s="79"/>
    </row>
    <row r="78" spans="1:52" s="72" customFormat="1" x14ac:dyDescent="0.4">
      <c r="A78" s="11" t="s">
        <v>312</v>
      </c>
      <c r="B78" s="11"/>
      <c r="C78" s="90"/>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row>
    <row r="79" spans="1:52" s="72" customFormat="1" x14ac:dyDescent="0.4">
      <c r="A79" s="11" t="s">
        <v>305</v>
      </c>
      <c r="B79" s="11"/>
      <c r="C79" s="90"/>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row>
    <row r="80" spans="1:52" s="72" customFormat="1" x14ac:dyDescent="0.4">
      <c r="A80" s="11" t="s">
        <v>304</v>
      </c>
      <c r="B80" s="11"/>
      <c r="C80" s="90"/>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row>
    <row r="81" spans="1:49" s="72" customFormat="1" ht="13.8" x14ac:dyDescent="0.4">
      <c r="A81" s="10" t="s">
        <v>294</v>
      </c>
      <c r="B81" s="11"/>
      <c r="C81" s="90"/>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row>
    <row r="82" spans="1:49" x14ac:dyDescent="0.4">
      <c r="A82" s="10" t="s">
        <v>293</v>
      </c>
    </row>
    <row r="83" spans="1:49" x14ac:dyDescent="0.4">
      <c r="A83" s="10" t="s">
        <v>313</v>
      </c>
      <c r="B83" s="78"/>
      <c r="C83" s="79"/>
      <c r="D83" s="78"/>
      <c r="E83" s="78"/>
      <c r="F83" s="78"/>
      <c r="G83" s="78"/>
      <c r="H83" s="78"/>
      <c r="I83" s="78"/>
    </row>
    <row r="84" spans="1:49" x14ac:dyDescent="0.4">
      <c r="A84" s="89"/>
      <c r="B84" s="78"/>
      <c r="C84" s="79"/>
      <c r="D84" s="78"/>
      <c r="E84" s="78"/>
      <c r="F84" s="78"/>
      <c r="G84" s="78"/>
      <c r="H84" s="78"/>
      <c r="I84" s="78"/>
    </row>
    <row r="86" spans="1:49" x14ac:dyDescent="0.4">
      <c r="A86" s="10" t="s">
        <v>314</v>
      </c>
    </row>
    <row r="88" spans="1:49" x14ac:dyDescent="0.4">
      <c r="A88" s="11" t="s">
        <v>105</v>
      </c>
    </row>
  </sheetData>
  <mergeCells count="56">
    <mergeCell ref="AN5:AO5"/>
    <mergeCell ref="D5:E5"/>
    <mergeCell ref="F5:G5"/>
    <mergeCell ref="X5:Y5"/>
    <mergeCell ref="D3:O3"/>
    <mergeCell ref="D4:E4"/>
    <mergeCell ref="F4:G4"/>
    <mergeCell ref="H4:I4"/>
    <mergeCell ref="J4:K4"/>
    <mergeCell ref="H5:I5"/>
    <mergeCell ref="N5:O5"/>
    <mergeCell ref="N4:O4"/>
    <mergeCell ref="X4:Y4"/>
    <mergeCell ref="V5:W5"/>
    <mergeCell ref="L5:M5"/>
    <mergeCell ref="J5:K5"/>
    <mergeCell ref="R3:AE3"/>
    <mergeCell ref="R4:S4"/>
    <mergeCell ref="R5:S5"/>
    <mergeCell ref="V4:W4"/>
    <mergeCell ref="AD4:AE4"/>
    <mergeCell ref="AB4:AC4"/>
    <mergeCell ref="AB5:AC5"/>
    <mergeCell ref="AD5:AE5"/>
    <mergeCell ref="BB4:BC4"/>
    <mergeCell ref="BB5:BC5"/>
    <mergeCell ref="AP4:AQ4"/>
    <mergeCell ref="AX3:BA3"/>
    <mergeCell ref="AX4:AY4"/>
    <mergeCell ref="AZ4:BA4"/>
    <mergeCell ref="AZ5:BA5"/>
    <mergeCell ref="AX5:AY5"/>
    <mergeCell ref="AF3:AU3"/>
    <mergeCell ref="AF4:AG4"/>
    <mergeCell ref="AH4:AI4"/>
    <mergeCell ref="AL5:AM5"/>
    <mergeCell ref="AP5:AQ5"/>
    <mergeCell ref="AJ4:AK4"/>
    <mergeCell ref="AJ5:AK5"/>
    <mergeCell ref="AN4:AO4"/>
    <mergeCell ref="L4:M4"/>
    <mergeCell ref="AT5:AU5"/>
    <mergeCell ref="AT4:AU4"/>
    <mergeCell ref="AV4:AW4"/>
    <mergeCell ref="AV5:AW5"/>
    <mergeCell ref="T4:U4"/>
    <mergeCell ref="T5:U5"/>
    <mergeCell ref="AF5:AG5"/>
    <mergeCell ref="AH5:AI5"/>
    <mergeCell ref="AL4:AM4"/>
    <mergeCell ref="Z4:AA4"/>
    <mergeCell ref="Z5:AA5"/>
    <mergeCell ref="AR4:AS4"/>
    <mergeCell ref="AR5:AS5"/>
    <mergeCell ref="P4:Q4"/>
    <mergeCell ref="P5:Q5"/>
  </mergeCells>
  <pageMargins left="0.23622047244094491" right="0.23622047244094491" top="0.74803149606299213" bottom="0.74803149606299213" header="0.31496062992125984" footer="0.31496062992125984"/>
  <pageSetup paperSize="8" scale="57" fitToWidth="2" orientation="landscape" r:id="rId1"/>
  <headerFooter alignWithMargins="0"/>
  <colBreaks count="1" manualBreakCount="1">
    <brk id="23" max="1048575" man="1"/>
  </colBreaks>
  <ignoredErrors>
    <ignoredError sqref="E62 G62 I62 K62 M62 O62 Q62 S62 U62 W62 Y62 AA62 AC62 AE62 AG62 AI62 AK62 AM62 AQ62 AS62 AU62 AW62 AY62 BA6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0"/>
  <sheetViews>
    <sheetView showZeros="0" zoomScale="90" zoomScaleNormal="90" workbookViewId="0">
      <selection sqref="A1:H1"/>
    </sheetView>
  </sheetViews>
  <sheetFormatPr defaultColWidth="9.1640625" defaultRowHeight="11.4" x14ac:dyDescent="0.4"/>
  <cols>
    <col min="1" max="1" width="11" style="1" bestFit="1" customWidth="1"/>
    <col min="2" max="2" width="19.1640625" style="1" bestFit="1" customWidth="1"/>
    <col min="3" max="3" width="14.27734375" style="1" bestFit="1" customWidth="1"/>
    <col min="4" max="4" width="21.83203125" style="1" bestFit="1" customWidth="1"/>
    <col min="5" max="5" width="11" style="1" bestFit="1" customWidth="1"/>
    <col min="6" max="6" width="18.44140625" style="1" bestFit="1" customWidth="1"/>
    <col min="7" max="7" width="14.27734375" style="1" bestFit="1" customWidth="1"/>
    <col min="8" max="8" width="23.5546875" style="1" bestFit="1" customWidth="1"/>
    <col min="9" max="16384" width="9.1640625" style="1"/>
  </cols>
  <sheetData>
    <row r="1" spans="1:8" x14ac:dyDescent="0.4">
      <c r="A1" s="156" t="s">
        <v>265</v>
      </c>
      <c r="B1" s="156"/>
      <c r="C1" s="156"/>
      <c r="D1" s="156"/>
      <c r="E1" s="156"/>
      <c r="F1" s="156"/>
      <c r="G1" s="156"/>
      <c r="H1" s="156"/>
    </row>
    <row r="2" spans="1:8" ht="27" customHeight="1" x14ac:dyDescent="0.4">
      <c r="A2" s="155" t="s">
        <v>270</v>
      </c>
      <c r="B2" s="155"/>
      <c r="C2" s="155"/>
      <c r="D2" s="155"/>
      <c r="E2" s="155"/>
      <c r="F2" s="155"/>
      <c r="G2" s="155"/>
      <c r="H2" s="155"/>
    </row>
    <row r="3" spans="1:8" ht="11.7" thickBot="1" x14ac:dyDescent="0.45"/>
    <row r="4" spans="1:8" ht="11.7" thickBot="1" x14ac:dyDescent="0.45">
      <c r="A4" s="149" t="s">
        <v>263</v>
      </c>
      <c r="B4" s="150"/>
      <c r="C4" s="150"/>
      <c r="D4" s="151"/>
      <c r="E4" s="149" t="s">
        <v>264</v>
      </c>
      <c r="F4" s="150"/>
      <c r="G4" s="150"/>
      <c r="H4" s="151"/>
    </row>
    <row r="5" spans="1:8" ht="11.7" thickBot="1" x14ac:dyDescent="0.45">
      <c r="A5" s="12" t="s">
        <v>261</v>
      </c>
      <c r="B5" s="13" t="s">
        <v>262</v>
      </c>
      <c r="C5" s="13" t="s">
        <v>268</v>
      </c>
      <c r="D5" s="14" t="s">
        <v>269</v>
      </c>
      <c r="E5" s="12" t="s">
        <v>261</v>
      </c>
      <c r="F5" s="13" t="s">
        <v>262</v>
      </c>
      <c r="G5" s="13" t="s">
        <v>268</v>
      </c>
      <c r="H5" s="14" t="s">
        <v>269</v>
      </c>
    </row>
    <row r="6" spans="1:8" x14ac:dyDescent="0.4">
      <c r="A6" s="15" t="s">
        <v>109</v>
      </c>
      <c r="B6" s="16" t="s">
        <v>25</v>
      </c>
      <c r="C6" s="16" t="s">
        <v>108</v>
      </c>
      <c r="D6" s="17" t="s">
        <v>27</v>
      </c>
      <c r="E6" s="15" t="s">
        <v>112</v>
      </c>
      <c r="F6" s="16" t="s">
        <v>25</v>
      </c>
      <c r="G6" s="16" t="s">
        <v>110</v>
      </c>
      <c r="H6" s="17" t="s">
        <v>111</v>
      </c>
    </row>
    <row r="7" spans="1:8" x14ac:dyDescent="0.4">
      <c r="A7" s="18" t="s">
        <v>109</v>
      </c>
      <c r="B7" s="19" t="s">
        <v>25</v>
      </c>
      <c r="C7" s="19" t="s">
        <v>113</v>
      </c>
      <c r="D7" s="20" t="s">
        <v>26</v>
      </c>
      <c r="E7" s="18" t="s">
        <v>112</v>
      </c>
      <c r="F7" s="19" t="s">
        <v>25</v>
      </c>
      <c r="G7" s="19" t="s">
        <v>114</v>
      </c>
      <c r="H7" s="20" t="s">
        <v>115</v>
      </c>
    </row>
    <row r="8" spans="1:8" x14ac:dyDescent="0.4">
      <c r="A8" s="18" t="s">
        <v>117</v>
      </c>
      <c r="B8" s="19" t="s">
        <v>28</v>
      </c>
      <c r="C8" s="19" t="s">
        <v>116</v>
      </c>
      <c r="D8" s="20" t="s">
        <v>29</v>
      </c>
      <c r="E8" s="18" t="s">
        <v>117</v>
      </c>
      <c r="F8" s="19" t="s">
        <v>28</v>
      </c>
      <c r="G8" s="19" t="s">
        <v>118</v>
      </c>
      <c r="H8" s="20" t="s">
        <v>29</v>
      </c>
    </row>
    <row r="9" spans="1:8" x14ac:dyDescent="0.4">
      <c r="A9" s="18" t="s">
        <v>117</v>
      </c>
      <c r="B9" s="19" t="s">
        <v>28</v>
      </c>
      <c r="C9" s="19" t="s">
        <v>119</v>
      </c>
      <c r="D9" s="20" t="s">
        <v>30</v>
      </c>
      <c r="E9" s="18" t="s">
        <v>117</v>
      </c>
      <c r="F9" s="19" t="s">
        <v>28</v>
      </c>
      <c r="G9" s="19" t="s">
        <v>120</v>
      </c>
      <c r="H9" s="20" t="s">
        <v>30</v>
      </c>
    </row>
    <row r="10" spans="1:8" x14ac:dyDescent="0.4">
      <c r="A10" s="18" t="s">
        <v>122</v>
      </c>
      <c r="B10" s="19" t="s">
        <v>31</v>
      </c>
      <c r="C10" s="19" t="s">
        <v>121</v>
      </c>
      <c r="D10" s="20" t="s">
        <v>34</v>
      </c>
      <c r="E10" s="18" t="s">
        <v>124</v>
      </c>
      <c r="F10" s="19" t="s">
        <v>31</v>
      </c>
      <c r="G10" s="19" t="s">
        <v>123</v>
      </c>
      <c r="H10" s="20" t="s">
        <v>34</v>
      </c>
    </row>
    <row r="11" spans="1:8" x14ac:dyDescent="0.4">
      <c r="A11" s="18" t="s">
        <v>122</v>
      </c>
      <c r="B11" s="19" t="s">
        <v>31</v>
      </c>
      <c r="C11" s="19" t="s">
        <v>125</v>
      </c>
      <c r="D11" s="20" t="s">
        <v>32</v>
      </c>
      <c r="E11" s="18" t="s">
        <v>124</v>
      </c>
      <c r="F11" s="19" t="s">
        <v>31</v>
      </c>
      <c r="G11" s="19" t="s">
        <v>126</v>
      </c>
      <c r="H11" s="20" t="s">
        <v>32</v>
      </c>
    </row>
    <row r="12" spans="1:8" x14ac:dyDescent="0.4">
      <c r="A12" s="18" t="s">
        <v>122</v>
      </c>
      <c r="B12" s="19" t="s">
        <v>31</v>
      </c>
      <c r="C12" s="19" t="s">
        <v>127</v>
      </c>
      <c r="D12" s="20" t="s">
        <v>33</v>
      </c>
      <c r="E12" s="18" t="s">
        <v>124</v>
      </c>
      <c r="F12" s="19" t="s">
        <v>31</v>
      </c>
      <c r="G12" s="19" t="s">
        <v>128</v>
      </c>
      <c r="H12" s="20" t="s">
        <v>33</v>
      </c>
    </row>
    <row r="13" spans="1:8" x14ac:dyDescent="0.4">
      <c r="A13" s="18" t="s">
        <v>130</v>
      </c>
      <c r="B13" s="19" t="s">
        <v>35</v>
      </c>
      <c r="C13" s="19" t="s">
        <v>129</v>
      </c>
      <c r="D13" s="20" t="s">
        <v>36</v>
      </c>
      <c r="E13" s="18" t="s">
        <v>132</v>
      </c>
      <c r="F13" s="19" t="s">
        <v>35</v>
      </c>
      <c r="G13" s="19" t="s">
        <v>131</v>
      </c>
      <c r="H13" s="20" t="s">
        <v>36</v>
      </c>
    </row>
    <row r="14" spans="1:8" x14ac:dyDescent="0.4">
      <c r="A14" s="18" t="s">
        <v>134</v>
      </c>
      <c r="B14" s="19" t="s">
        <v>37</v>
      </c>
      <c r="C14" s="19" t="s">
        <v>133</v>
      </c>
      <c r="D14" s="20" t="s">
        <v>39</v>
      </c>
      <c r="E14" s="18" t="s">
        <v>134</v>
      </c>
      <c r="F14" s="19" t="s">
        <v>37</v>
      </c>
      <c r="G14" s="19" t="s">
        <v>135</v>
      </c>
      <c r="H14" s="20" t="s">
        <v>39</v>
      </c>
    </row>
    <row r="15" spans="1:8" x14ac:dyDescent="0.4">
      <c r="A15" s="18" t="s">
        <v>134</v>
      </c>
      <c r="B15" s="19" t="s">
        <v>37</v>
      </c>
      <c r="C15" s="19" t="s">
        <v>136</v>
      </c>
      <c r="D15" s="20" t="s">
        <v>40</v>
      </c>
      <c r="E15" s="18" t="s">
        <v>134</v>
      </c>
      <c r="F15" s="19" t="s">
        <v>37</v>
      </c>
      <c r="G15" s="19" t="s">
        <v>137</v>
      </c>
      <c r="H15" s="20" t="s">
        <v>40</v>
      </c>
    </row>
    <row r="16" spans="1:8" x14ac:dyDescent="0.4">
      <c r="A16" s="18" t="s">
        <v>134</v>
      </c>
      <c r="B16" s="19" t="s">
        <v>37</v>
      </c>
      <c r="C16" s="19" t="s">
        <v>138</v>
      </c>
      <c r="D16" s="20" t="s">
        <v>38</v>
      </c>
      <c r="E16" s="18" t="s">
        <v>134</v>
      </c>
      <c r="F16" s="19" t="s">
        <v>37</v>
      </c>
      <c r="G16" s="19" t="s">
        <v>139</v>
      </c>
      <c r="H16" s="20" t="s">
        <v>38</v>
      </c>
    </row>
    <row r="17" spans="1:8" x14ac:dyDescent="0.4">
      <c r="A17" s="18" t="s">
        <v>141</v>
      </c>
      <c r="B17" s="19" t="s">
        <v>41</v>
      </c>
      <c r="C17" s="19" t="s">
        <v>140</v>
      </c>
      <c r="D17" s="20" t="s">
        <v>42</v>
      </c>
      <c r="E17" s="18" t="s">
        <v>143</v>
      </c>
      <c r="F17" s="19" t="s">
        <v>41</v>
      </c>
      <c r="G17" s="19" t="s">
        <v>142</v>
      </c>
      <c r="H17" s="20" t="s">
        <v>42</v>
      </c>
    </row>
    <row r="18" spans="1:8" x14ac:dyDescent="0.4">
      <c r="A18" s="18" t="s">
        <v>141</v>
      </c>
      <c r="B18" s="19" t="s">
        <v>41</v>
      </c>
      <c r="C18" s="19" t="s">
        <v>144</v>
      </c>
      <c r="D18" s="20" t="s">
        <v>43</v>
      </c>
      <c r="E18" s="18" t="s">
        <v>143</v>
      </c>
      <c r="F18" s="19" t="s">
        <v>41</v>
      </c>
      <c r="G18" s="19" t="s">
        <v>145</v>
      </c>
      <c r="H18" s="20" t="s">
        <v>43</v>
      </c>
    </row>
    <row r="19" spans="1:8" x14ac:dyDescent="0.4">
      <c r="A19" s="18" t="s">
        <v>147</v>
      </c>
      <c r="B19" s="19" t="s">
        <v>44</v>
      </c>
      <c r="C19" s="19" t="s">
        <v>146</v>
      </c>
      <c r="D19" s="20" t="s">
        <v>45</v>
      </c>
      <c r="E19" s="18" t="s">
        <v>147</v>
      </c>
      <c r="F19" s="19" t="s">
        <v>44</v>
      </c>
      <c r="G19" s="19" t="s">
        <v>148</v>
      </c>
      <c r="H19" s="20" t="s">
        <v>45</v>
      </c>
    </row>
    <row r="20" spans="1:8" x14ac:dyDescent="0.4">
      <c r="A20" s="18" t="s">
        <v>147</v>
      </c>
      <c r="B20" s="19" t="s">
        <v>44</v>
      </c>
      <c r="C20" s="19" t="s">
        <v>149</v>
      </c>
      <c r="D20" s="20" t="s">
        <v>46</v>
      </c>
      <c r="E20" s="18" t="s">
        <v>147</v>
      </c>
      <c r="F20" s="19" t="s">
        <v>44</v>
      </c>
      <c r="G20" s="19" t="s">
        <v>150</v>
      </c>
      <c r="H20" s="20" t="s">
        <v>46</v>
      </c>
    </row>
    <row r="21" spans="1:8" x14ac:dyDescent="0.4">
      <c r="A21" s="18" t="s">
        <v>152</v>
      </c>
      <c r="B21" s="19" t="s">
        <v>47</v>
      </c>
      <c r="C21" s="19" t="s">
        <v>151</v>
      </c>
      <c r="D21" s="20" t="s">
        <v>48</v>
      </c>
      <c r="E21" s="18" t="s">
        <v>152</v>
      </c>
      <c r="F21" s="19" t="s">
        <v>47</v>
      </c>
      <c r="G21" s="19" t="s">
        <v>153</v>
      </c>
      <c r="H21" s="20" t="s">
        <v>48</v>
      </c>
    </row>
    <row r="22" spans="1:8" x14ac:dyDescent="0.4">
      <c r="A22" s="18" t="s">
        <v>152</v>
      </c>
      <c r="B22" s="19" t="s">
        <v>47</v>
      </c>
      <c r="C22" s="19" t="s">
        <v>154</v>
      </c>
      <c r="D22" s="20" t="s">
        <v>50</v>
      </c>
      <c r="E22" s="18" t="s">
        <v>152</v>
      </c>
      <c r="F22" s="19" t="s">
        <v>47</v>
      </c>
      <c r="G22" s="19" t="s">
        <v>155</v>
      </c>
      <c r="H22" s="20" t="s">
        <v>50</v>
      </c>
    </row>
    <row r="23" spans="1:8" x14ac:dyDescent="0.4">
      <c r="A23" s="18" t="s">
        <v>152</v>
      </c>
      <c r="B23" s="19" t="s">
        <v>47</v>
      </c>
      <c r="C23" s="19" t="s">
        <v>156</v>
      </c>
      <c r="D23" s="20" t="s">
        <v>49</v>
      </c>
      <c r="E23" s="18" t="s">
        <v>152</v>
      </c>
      <c r="F23" s="19" t="s">
        <v>47</v>
      </c>
      <c r="G23" s="19" t="s">
        <v>157</v>
      </c>
      <c r="H23" s="20" t="s">
        <v>49</v>
      </c>
    </row>
    <row r="24" spans="1:8" x14ac:dyDescent="0.4">
      <c r="A24" s="18" t="s">
        <v>159</v>
      </c>
      <c r="B24" s="19" t="s">
        <v>51</v>
      </c>
      <c r="C24" s="19" t="s">
        <v>158</v>
      </c>
      <c r="D24" s="20" t="s">
        <v>52</v>
      </c>
      <c r="E24" s="18" t="s">
        <v>161</v>
      </c>
      <c r="F24" s="19" t="s">
        <v>51</v>
      </c>
      <c r="G24" s="19" t="s">
        <v>160</v>
      </c>
      <c r="H24" s="20" t="s">
        <v>52</v>
      </c>
    </row>
    <row r="25" spans="1:8" x14ac:dyDescent="0.4">
      <c r="A25" s="18" t="s">
        <v>159</v>
      </c>
      <c r="B25" s="19" t="s">
        <v>51</v>
      </c>
      <c r="C25" s="19" t="s">
        <v>162</v>
      </c>
      <c r="D25" s="20" t="s">
        <v>53</v>
      </c>
      <c r="E25" s="18" t="s">
        <v>161</v>
      </c>
      <c r="F25" s="19" t="s">
        <v>51</v>
      </c>
      <c r="G25" s="19" t="s">
        <v>163</v>
      </c>
      <c r="H25" s="20" t="s">
        <v>164</v>
      </c>
    </row>
    <row r="26" spans="1:8" x14ac:dyDescent="0.4">
      <c r="A26" s="18" t="s">
        <v>166</v>
      </c>
      <c r="B26" s="19" t="s">
        <v>54</v>
      </c>
      <c r="C26" s="19" t="s">
        <v>165</v>
      </c>
      <c r="D26" s="20" t="s">
        <v>56</v>
      </c>
      <c r="E26" s="18" t="s">
        <v>168</v>
      </c>
      <c r="F26" s="19" t="s">
        <v>54</v>
      </c>
      <c r="G26" s="19" t="s">
        <v>167</v>
      </c>
      <c r="H26" s="20" t="s">
        <v>56</v>
      </c>
    </row>
    <row r="27" spans="1:8" x14ac:dyDescent="0.4">
      <c r="A27" s="18" t="s">
        <v>166</v>
      </c>
      <c r="B27" s="19" t="s">
        <v>54</v>
      </c>
      <c r="C27" s="19" t="s">
        <v>169</v>
      </c>
      <c r="D27" s="20" t="s">
        <v>55</v>
      </c>
      <c r="E27" s="18" t="s">
        <v>168</v>
      </c>
      <c r="F27" s="19" t="s">
        <v>54</v>
      </c>
      <c r="G27" s="19" t="s">
        <v>170</v>
      </c>
      <c r="H27" s="20" t="s">
        <v>55</v>
      </c>
    </row>
    <row r="28" spans="1:8" x14ac:dyDescent="0.4">
      <c r="A28" s="18" t="s">
        <v>172</v>
      </c>
      <c r="B28" s="19" t="s">
        <v>57</v>
      </c>
      <c r="C28" s="19" t="s">
        <v>171</v>
      </c>
      <c r="D28" s="20" t="s">
        <v>59</v>
      </c>
      <c r="E28" s="18" t="s">
        <v>172</v>
      </c>
      <c r="F28" s="19" t="s">
        <v>57</v>
      </c>
      <c r="G28" s="19" t="s">
        <v>173</v>
      </c>
      <c r="H28" s="20" t="s">
        <v>59</v>
      </c>
    </row>
    <row r="29" spans="1:8" x14ac:dyDescent="0.4">
      <c r="A29" s="18" t="s">
        <v>172</v>
      </c>
      <c r="B29" s="19" t="s">
        <v>57</v>
      </c>
      <c r="C29" s="19" t="s">
        <v>174</v>
      </c>
      <c r="D29" s="20" t="s">
        <v>58</v>
      </c>
      <c r="E29" s="18" t="s">
        <v>172</v>
      </c>
      <c r="F29" s="19" t="s">
        <v>57</v>
      </c>
      <c r="G29" s="19" t="s">
        <v>175</v>
      </c>
      <c r="H29" s="20" t="s">
        <v>58</v>
      </c>
    </row>
    <row r="30" spans="1:8" x14ac:dyDescent="0.4">
      <c r="A30" s="18" t="s">
        <v>177</v>
      </c>
      <c r="B30" s="19" t="s">
        <v>60</v>
      </c>
      <c r="C30" s="19" t="s">
        <v>176</v>
      </c>
      <c r="D30" s="20" t="s">
        <v>64</v>
      </c>
      <c r="E30" s="18" t="s">
        <v>177</v>
      </c>
      <c r="F30" s="19" t="s">
        <v>60</v>
      </c>
      <c r="G30" s="19" t="s">
        <v>178</v>
      </c>
      <c r="H30" s="20" t="s">
        <v>64</v>
      </c>
    </row>
    <row r="31" spans="1:8" x14ac:dyDescent="0.4">
      <c r="A31" s="18" t="s">
        <v>177</v>
      </c>
      <c r="B31" s="19" t="s">
        <v>60</v>
      </c>
      <c r="C31" s="19" t="s">
        <v>179</v>
      </c>
      <c r="D31" s="20" t="s">
        <v>61</v>
      </c>
      <c r="E31" s="18" t="s">
        <v>177</v>
      </c>
      <c r="F31" s="19" t="s">
        <v>60</v>
      </c>
      <c r="G31" s="19" t="s">
        <v>180</v>
      </c>
      <c r="H31" s="20" t="s">
        <v>61</v>
      </c>
    </row>
    <row r="32" spans="1:8" x14ac:dyDescent="0.4">
      <c r="A32" s="18" t="s">
        <v>177</v>
      </c>
      <c r="B32" s="19" t="s">
        <v>60</v>
      </c>
      <c r="C32" s="19" t="s">
        <v>181</v>
      </c>
      <c r="D32" s="20" t="s">
        <v>63</v>
      </c>
      <c r="E32" s="18" t="s">
        <v>177</v>
      </c>
      <c r="F32" s="19" t="s">
        <v>60</v>
      </c>
      <c r="G32" s="19" t="s">
        <v>182</v>
      </c>
      <c r="H32" s="20" t="s">
        <v>183</v>
      </c>
    </row>
    <row r="33" spans="1:8" x14ac:dyDescent="0.4">
      <c r="A33" s="18" t="s">
        <v>177</v>
      </c>
      <c r="B33" s="19" t="s">
        <v>60</v>
      </c>
      <c r="C33" s="19" t="s">
        <v>184</v>
      </c>
      <c r="D33" s="20" t="s">
        <v>62</v>
      </c>
      <c r="E33" s="18" t="s">
        <v>177</v>
      </c>
      <c r="F33" s="19" t="s">
        <v>60</v>
      </c>
      <c r="G33" s="19" t="s">
        <v>185</v>
      </c>
      <c r="H33" s="20" t="s">
        <v>62</v>
      </c>
    </row>
    <row r="34" spans="1:8" x14ac:dyDescent="0.4">
      <c r="A34" s="18" t="s">
        <v>187</v>
      </c>
      <c r="B34" s="19" t="s">
        <v>65</v>
      </c>
      <c r="C34" s="19" t="s">
        <v>186</v>
      </c>
      <c r="D34" s="20" t="s">
        <v>65</v>
      </c>
      <c r="E34" s="18" t="s">
        <v>187</v>
      </c>
      <c r="F34" s="19" t="s">
        <v>65</v>
      </c>
      <c r="G34" s="19" t="s">
        <v>187</v>
      </c>
      <c r="H34" s="20" t="s">
        <v>65</v>
      </c>
    </row>
    <row r="35" spans="1:8" x14ac:dyDescent="0.4">
      <c r="A35" s="18" t="s">
        <v>189</v>
      </c>
      <c r="B35" s="19" t="s">
        <v>66</v>
      </c>
      <c r="C35" s="19" t="s">
        <v>188</v>
      </c>
      <c r="D35" s="20" t="s">
        <v>67</v>
      </c>
      <c r="E35" s="152" t="s">
        <v>271</v>
      </c>
      <c r="F35" s="153"/>
      <c r="G35" s="153"/>
      <c r="H35" s="154"/>
    </row>
    <row r="36" spans="1:8" x14ac:dyDescent="0.4">
      <c r="A36" s="18" t="s">
        <v>191</v>
      </c>
      <c r="B36" s="19" t="s">
        <v>68</v>
      </c>
      <c r="C36" s="19" t="s">
        <v>190</v>
      </c>
      <c r="D36" s="20" t="s">
        <v>69</v>
      </c>
      <c r="E36" s="18" t="s">
        <v>193</v>
      </c>
      <c r="F36" s="19" t="s">
        <v>68</v>
      </c>
      <c r="G36" s="19" t="s">
        <v>192</v>
      </c>
      <c r="H36" s="20" t="s">
        <v>69</v>
      </c>
    </row>
    <row r="37" spans="1:8" x14ac:dyDescent="0.4">
      <c r="A37" s="18" t="s">
        <v>191</v>
      </c>
      <c r="B37" s="19" t="s">
        <v>68</v>
      </c>
      <c r="C37" s="19" t="s">
        <v>194</v>
      </c>
      <c r="D37" s="20" t="s">
        <v>70</v>
      </c>
      <c r="E37" s="18" t="s">
        <v>193</v>
      </c>
      <c r="F37" s="19" t="s">
        <v>68</v>
      </c>
      <c r="G37" s="19" t="s">
        <v>195</v>
      </c>
      <c r="H37" s="20" t="s">
        <v>70</v>
      </c>
    </row>
    <row r="38" spans="1:8" x14ac:dyDescent="0.4">
      <c r="A38" s="18" t="s">
        <v>197</v>
      </c>
      <c r="B38" s="19" t="s">
        <v>71</v>
      </c>
      <c r="C38" s="19" t="s">
        <v>196</v>
      </c>
      <c r="D38" s="20" t="s">
        <v>72</v>
      </c>
      <c r="E38" s="18" t="s">
        <v>197</v>
      </c>
      <c r="F38" s="19" t="s">
        <v>71</v>
      </c>
      <c r="G38" s="19" t="s">
        <v>198</v>
      </c>
      <c r="H38" s="20" t="s">
        <v>72</v>
      </c>
    </row>
    <row r="39" spans="1:8" x14ac:dyDescent="0.4">
      <c r="A39" s="18" t="s">
        <v>197</v>
      </c>
      <c r="B39" s="19" t="s">
        <v>71</v>
      </c>
      <c r="C39" s="19" t="s">
        <v>199</v>
      </c>
      <c r="D39" s="20" t="s">
        <v>73</v>
      </c>
      <c r="E39" s="18" t="s">
        <v>197</v>
      </c>
      <c r="F39" s="19" t="s">
        <v>71</v>
      </c>
      <c r="G39" s="19" t="s">
        <v>200</v>
      </c>
      <c r="H39" s="20" t="s">
        <v>73</v>
      </c>
    </row>
    <row r="40" spans="1:8" x14ac:dyDescent="0.4">
      <c r="A40" s="18" t="s">
        <v>202</v>
      </c>
      <c r="B40" s="19" t="s">
        <v>74</v>
      </c>
      <c r="C40" s="19" t="s">
        <v>201</v>
      </c>
      <c r="D40" s="20" t="s">
        <v>75</v>
      </c>
      <c r="E40" s="18" t="s">
        <v>202</v>
      </c>
      <c r="F40" s="19" t="s">
        <v>74</v>
      </c>
      <c r="G40" s="19" t="s">
        <v>203</v>
      </c>
      <c r="H40" s="20" t="s">
        <v>75</v>
      </c>
    </row>
    <row r="41" spans="1:8" x14ac:dyDescent="0.4">
      <c r="A41" s="18" t="s">
        <v>202</v>
      </c>
      <c r="B41" s="19" t="s">
        <v>74</v>
      </c>
      <c r="C41" s="19" t="s">
        <v>204</v>
      </c>
      <c r="D41" s="20" t="s">
        <v>76</v>
      </c>
      <c r="E41" s="18" t="s">
        <v>202</v>
      </c>
      <c r="F41" s="19" t="s">
        <v>74</v>
      </c>
      <c r="G41" s="19" t="s">
        <v>205</v>
      </c>
      <c r="H41" s="20" t="s">
        <v>76</v>
      </c>
    </row>
    <row r="42" spans="1:8" x14ac:dyDescent="0.4">
      <c r="A42" s="18" t="s">
        <v>207</v>
      </c>
      <c r="B42" s="19" t="s">
        <v>77</v>
      </c>
      <c r="C42" s="19" t="s">
        <v>206</v>
      </c>
      <c r="D42" s="20" t="s">
        <v>78</v>
      </c>
      <c r="E42" s="18" t="s">
        <v>207</v>
      </c>
      <c r="F42" s="19" t="s">
        <v>77</v>
      </c>
      <c r="G42" s="19" t="s">
        <v>208</v>
      </c>
      <c r="H42" s="20" t="s">
        <v>78</v>
      </c>
    </row>
    <row r="43" spans="1:8" x14ac:dyDescent="0.4">
      <c r="A43" s="18" t="s">
        <v>207</v>
      </c>
      <c r="B43" s="19" t="s">
        <v>77</v>
      </c>
      <c r="C43" s="19" t="s">
        <v>209</v>
      </c>
      <c r="D43" s="20" t="s">
        <v>79</v>
      </c>
      <c r="E43" s="18" t="s">
        <v>207</v>
      </c>
      <c r="F43" s="19" t="s">
        <v>77</v>
      </c>
      <c r="G43" s="19" t="s">
        <v>210</v>
      </c>
      <c r="H43" s="20" t="s">
        <v>79</v>
      </c>
    </row>
    <row r="44" spans="1:8" x14ac:dyDescent="0.4">
      <c r="A44" s="18" t="s">
        <v>212</v>
      </c>
      <c r="B44" s="19" t="s">
        <v>80</v>
      </c>
      <c r="C44" s="19" t="s">
        <v>211</v>
      </c>
      <c r="D44" s="20" t="s">
        <v>82</v>
      </c>
      <c r="E44" s="18" t="s">
        <v>214</v>
      </c>
      <c r="F44" s="19" t="s">
        <v>80</v>
      </c>
      <c r="G44" s="19" t="s">
        <v>213</v>
      </c>
      <c r="H44" s="20" t="s">
        <v>82</v>
      </c>
    </row>
    <row r="45" spans="1:8" x14ac:dyDescent="0.4">
      <c r="A45" s="18" t="s">
        <v>212</v>
      </c>
      <c r="B45" s="19" t="s">
        <v>80</v>
      </c>
      <c r="C45" s="19" t="s">
        <v>215</v>
      </c>
      <c r="D45" s="20" t="s">
        <v>81</v>
      </c>
      <c r="E45" s="18" t="s">
        <v>214</v>
      </c>
      <c r="F45" s="19" t="s">
        <v>80</v>
      </c>
      <c r="G45" s="19" t="s">
        <v>216</v>
      </c>
      <c r="H45" s="20" t="s">
        <v>81</v>
      </c>
    </row>
    <row r="46" spans="1:8" x14ac:dyDescent="0.4">
      <c r="A46" s="18" t="s">
        <v>218</v>
      </c>
      <c r="B46" s="19" t="s">
        <v>83</v>
      </c>
      <c r="C46" s="19" t="s">
        <v>217</v>
      </c>
      <c r="D46" s="20" t="s">
        <v>84</v>
      </c>
      <c r="E46" s="18" t="s">
        <v>218</v>
      </c>
      <c r="F46" s="19" t="s">
        <v>83</v>
      </c>
      <c r="G46" s="19" t="s">
        <v>219</v>
      </c>
      <c r="H46" s="20" t="s">
        <v>220</v>
      </c>
    </row>
    <row r="47" spans="1:8" x14ac:dyDescent="0.4">
      <c r="A47" s="18" t="s">
        <v>218</v>
      </c>
      <c r="B47" s="19" t="s">
        <v>83</v>
      </c>
      <c r="C47" s="19" t="s">
        <v>221</v>
      </c>
      <c r="D47" s="20" t="s">
        <v>85</v>
      </c>
      <c r="E47" s="18" t="s">
        <v>218</v>
      </c>
      <c r="F47" s="19" t="s">
        <v>83</v>
      </c>
      <c r="G47" s="19" t="s">
        <v>222</v>
      </c>
      <c r="H47" s="20" t="s">
        <v>223</v>
      </c>
    </row>
    <row r="48" spans="1:8" x14ac:dyDescent="0.4">
      <c r="A48" s="18" t="s">
        <v>225</v>
      </c>
      <c r="B48" s="19" t="s">
        <v>86</v>
      </c>
      <c r="C48" s="19" t="s">
        <v>224</v>
      </c>
      <c r="D48" s="20" t="s">
        <v>87</v>
      </c>
      <c r="E48" s="18" t="s">
        <v>225</v>
      </c>
      <c r="F48" s="19" t="s">
        <v>86</v>
      </c>
      <c r="G48" s="19" t="s">
        <v>226</v>
      </c>
      <c r="H48" s="20" t="s">
        <v>227</v>
      </c>
    </row>
    <row r="49" spans="1:8" x14ac:dyDescent="0.4">
      <c r="A49" s="18" t="s">
        <v>225</v>
      </c>
      <c r="B49" s="19" t="s">
        <v>86</v>
      </c>
      <c r="C49" s="19" t="s">
        <v>228</v>
      </c>
      <c r="D49" s="20" t="s">
        <v>88</v>
      </c>
      <c r="E49" s="18" t="s">
        <v>225</v>
      </c>
      <c r="F49" s="19" t="s">
        <v>86</v>
      </c>
      <c r="G49" s="19" t="s">
        <v>229</v>
      </c>
      <c r="H49" s="20" t="s">
        <v>88</v>
      </c>
    </row>
    <row r="50" spans="1:8" x14ac:dyDescent="0.4">
      <c r="A50" s="18" t="s">
        <v>231</v>
      </c>
      <c r="B50" s="19" t="s">
        <v>89</v>
      </c>
      <c r="C50" s="19" t="s">
        <v>230</v>
      </c>
      <c r="D50" s="20" t="s">
        <v>90</v>
      </c>
      <c r="E50" s="18" t="s">
        <v>231</v>
      </c>
      <c r="F50" s="19" t="s">
        <v>89</v>
      </c>
      <c r="G50" s="19" t="s">
        <v>232</v>
      </c>
      <c r="H50" s="20" t="s">
        <v>90</v>
      </c>
    </row>
    <row r="51" spans="1:8" x14ac:dyDescent="0.4">
      <c r="A51" s="18" t="s">
        <v>231</v>
      </c>
      <c r="B51" s="19" t="s">
        <v>89</v>
      </c>
      <c r="C51" s="19" t="s">
        <v>233</v>
      </c>
      <c r="D51" s="20" t="s">
        <v>91</v>
      </c>
      <c r="E51" s="18" t="s">
        <v>231</v>
      </c>
      <c r="F51" s="19" t="s">
        <v>89</v>
      </c>
      <c r="G51" s="19" t="s">
        <v>234</v>
      </c>
      <c r="H51" s="20" t="s">
        <v>91</v>
      </c>
    </row>
    <row r="52" spans="1:8" x14ac:dyDescent="0.4">
      <c r="A52" s="18" t="s">
        <v>231</v>
      </c>
      <c r="B52" s="19" t="s">
        <v>89</v>
      </c>
      <c r="C52" s="19" t="s">
        <v>235</v>
      </c>
      <c r="D52" s="20" t="s">
        <v>92</v>
      </c>
      <c r="E52" s="18" t="s">
        <v>231</v>
      </c>
      <c r="F52" s="19" t="s">
        <v>89</v>
      </c>
      <c r="G52" s="19" t="s">
        <v>236</v>
      </c>
      <c r="H52" s="20" t="s">
        <v>92</v>
      </c>
    </row>
    <row r="53" spans="1:8" x14ac:dyDescent="0.4">
      <c r="A53" s="18" t="s">
        <v>231</v>
      </c>
      <c r="B53" s="19" t="s">
        <v>89</v>
      </c>
      <c r="C53" s="19" t="s">
        <v>237</v>
      </c>
      <c r="D53" s="20" t="s">
        <v>93</v>
      </c>
      <c r="E53" s="18" t="s">
        <v>231</v>
      </c>
      <c r="F53" s="19" t="s">
        <v>89</v>
      </c>
      <c r="G53" s="19" t="s">
        <v>238</v>
      </c>
      <c r="H53" s="20" t="s">
        <v>93</v>
      </c>
    </row>
    <row r="54" spans="1:8" x14ac:dyDescent="0.4">
      <c r="A54" s="18" t="s">
        <v>240</v>
      </c>
      <c r="B54" s="19" t="s">
        <v>94</v>
      </c>
      <c r="C54" s="19" t="s">
        <v>239</v>
      </c>
      <c r="D54" s="20" t="s">
        <v>95</v>
      </c>
      <c r="E54" s="18" t="s">
        <v>240</v>
      </c>
      <c r="F54" s="19" t="s">
        <v>94</v>
      </c>
      <c r="G54" s="19" t="s">
        <v>241</v>
      </c>
      <c r="H54" s="20" t="s">
        <v>242</v>
      </c>
    </row>
    <row r="55" spans="1:8" x14ac:dyDescent="0.4">
      <c r="A55" s="18" t="s">
        <v>240</v>
      </c>
      <c r="B55" s="19" t="s">
        <v>94</v>
      </c>
      <c r="C55" s="19" t="s">
        <v>243</v>
      </c>
      <c r="D55" s="20" t="s">
        <v>96</v>
      </c>
      <c r="E55" s="18" t="s">
        <v>240</v>
      </c>
      <c r="F55" s="19" t="s">
        <v>94</v>
      </c>
      <c r="G55" s="19" t="s">
        <v>244</v>
      </c>
      <c r="H55" s="20" t="s">
        <v>96</v>
      </c>
    </row>
    <row r="56" spans="1:8" x14ac:dyDescent="0.4">
      <c r="A56" s="18" t="s">
        <v>246</v>
      </c>
      <c r="B56" s="19" t="s">
        <v>97</v>
      </c>
      <c r="C56" s="19" t="s">
        <v>245</v>
      </c>
      <c r="D56" s="20" t="s">
        <v>98</v>
      </c>
      <c r="E56" s="18" t="s">
        <v>246</v>
      </c>
      <c r="F56" s="19" t="s">
        <v>97</v>
      </c>
      <c r="G56" s="19" t="s">
        <v>247</v>
      </c>
      <c r="H56" s="20" t="s">
        <v>248</v>
      </c>
    </row>
    <row r="57" spans="1:8" x14ac:dyDescent="0.4">
      <c r="A57" s="18" t="s">
        <v>250</v>
      </c>
      <c r="B57" s="19" t="s">
        <v>99</v>
      </c>
      <c r="C57" s="19" t="s">
        <v>249</v>
      </c>
      <c r="D57" s="20" t="s">
        <v>100</v>
      </c>
      <c r="E57" s="18" t="s">
        <v>253</v>
      </c>
      <c r="F57" s="19" t="s">
        <v>99</v>
      </c>
      <c r="G57" s="19" t="s">
        <v>251</v>
      </c>
      <c r="H57" s="20" t="s">
        <v>252</v>
      </c>
    </row>
    <row r="58" spans="1:8" x14ac:dyDescent="0.4">
      <c r="A58" s="18" t="s">
        <v>255</v>
      </c>
      <c r="B58" s="19" t="s">
        <v>101</v>
      </c>
      <c r="C58" s="19" t="s">
        <v>254</v>
      </c>
      <c r="D58" s="20" t="s">
        <v>101</v>
      </c>
      <c r="E58" s="18" t="s">
        <v>255</v>
      </c>
      <c r="F58" s="19" t="s">
        <v>101</v>
      </c>
      <c r="G58" s="19" t="s">
        <v>255</v>
      </c>
      <c r="H58" s="20" t="s">
        <v>101</v>
      </c>
    </row>
    <row r="59" spans="1:8" x14ac:dyDescent="0.4">
      <c r="A59" s="18" t="s">
        <v>257</v>
      </c>
      <c r="B59" s="19" t="s">
        <v>102</v>
      </c>
      <c r="C59" s="19" t="s">
        <v>256</v>
      </c>
      <c r="D59" s="20" t="s">
        <v>103</v>
      </c>
      <c r="E59" s="18" t="s">
        <v>257</v>
      </c>
      <c r="F59" s="19" t="s">
        <v>102</v>
      </c>
      <c r="G59" s="19" t="s">
        <v>258</v>
      </c>
      <c r="H59" s="20" t="s">
        <v>103</v>
      </c>
    </row>
    <row r="60" spans="1:8" ht="11.7" thickBot="1" x14ac:dyDescent="0.45">
      <c r="A60" s="21" t="s">
        <v>257</v>
      </c>
      <c r="B60" s="22" t="s">
        <v>102</v>
      </c>
      <c r="C60" s="22" t="s">
        <v>259</v>
      </c>
      <c r="D60" s="23" t="s">
        <v>104</v>
      </c>
      <c r="E60" s="21" t="s">
        <v>257</v>
      </c>
      <c r="F60" s="22" t="s">
        <v>102</v>
      </c>
      <c r="G60" s="22" t="s">
        <v>260</v>
      </c>
      <c r="H60" s="23" t="s">
        <v>104</v>
      </c>
    </row>
  </sheetData>
  <mergeCells count="5">
    <mergeCell ref="A4:D4"/>
    <mergeCell ref="E4:H4"/>
    <mergeCell ref="E35:H35"/>
    <mergeCell ref="A2:H2"/>
    <mergeCell ref="A1:H1"/>
  </mergeCells>
  <pageMargins left="0.7" right="0.7" top="0.75" bottom="0.75" header="0.3" footer="0.3"/>
  <pageSetup paperSize="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32FB0079BEC746B335DA5D3D5F129D" ma:contentTypeVersion="9" ma:contentTypeDescription="Create a new document." ma:contentTypeScope="" ma:versionID="34f8e884d2ff7101fa88126356f2e9b4">
  <xsd:schema xmlns:xsd="http://www.w3.org/2001/XMLSchema" xmlns:p="http://schemas.microsoft.com/office/2006/metadata/properties" xmlns:ns1="http://schemas.microsoft.com/sharepoint/v3" xmlns:ns2="d467df18-bcc8-4e2d-ae4c-a02377bc1741" xmlns:ns3="fd551c26-dfd4-4cb1-91e7-2c335777f83a" targetNamespace="http://schemas.microsoft.com/office/2006/metadata/properties" ma:root="true" ma:fieldsID="1874335b512269a1e42317204dafe470" ns1:_="" ns2:_="" ns3:_="">
    <xsd:import namespace="http://schemas.microsoft.com/sharepoint/v3"/>
    <xsd:import namespace="d467df18-bcc8-4e2d-ae4c-a02377bc1741"/>
    <xsd:import namespace="fd551c26-dfd4-4cb1-91e7-2c335777f83a"/>
    <xsd:element name="properties">
      <xsd:complexType>
        <xsd:sequence>
          <xsd:element name="documentManagement">
            <xsd:complexType>
              <xsd:all>
                <xsd:element ref="ns2:DocFolderName"/>
                <xsd:element ref="ns1:PublishingStartDate" minOccurs="0"/>
                <xsd:element ref="ns1:PublishingExpirationDate" minOccurs="0"/>
                <xsd:element ref="ns3:Theme" minOccurs="0"/>
                <xsd:element ref="ns3:Author_x0028_s_x0029_" minOccurs="0"/>
                <xsd:element ref="ns3:Published_x002f__x0020_Internal_x0020_Report" minOccurs="0"/>
                <xsd:element ref="ns3:Year" minOccurs="0"/>
                <xsd:element ref="ns3:Title_"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9" nillable="true" ma:displayName="Scheduling Start Date" ma:description="" ma:hidden="true" ma:internalName="PublishingStartDate">
      <xsd:simpleType>
        <xsd:restriction base="dms:Unknown"/>
      </xsd:simpleType>
    </xsd:element>
    <xsd:element name="PublishingExpirationDate" ma:index="10"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d467df18-bcc8-4e2d-ae4c-a02377bc1741" elementFormDefault="qualified">
    <xsd:import namespace="http://schemas.microsoft.com/office/2006/documentManagement/types"/>
    <xsd:element name="DocFolderName" ma:index="8" ma:displayName="Category" ma:format="Dropdown" ma:internalName="DocFolderName">
      <xsd:simpleType>
        <xsd:restriction base="dms:Choice">
          <xsd:enumeration value="Comprehensive, Adequate and Representative (CAR) Reserve Analysis"/>
          <xsd:enumeration value="Corporate Data Delivery Program and Imagery"/>
          <xsd:enumeration value="Software"/>
          <xsd:enumeration value="General"/>
          <xsd:enumeration value="Remote Sensing"/>
          <xsd:enumeration value="Training"/>
          <xsd:enumeration value="Reservation and Vegetation Statistics"/>
        </xsd:restriction>
      </xsd:simpleType>
    </xsd:element>
  </xsd:schema>
  <xsd:schema xmlns:xsd="http://www.w3.org/2001/XMLSchema" xmlns:dms="http://schemas.microsoft.com/office/2006/documentManagement/types" targetNamespace="fd551c26-dfd4-4cb1-91e7-2c335777f83a" elementFormDefault="qualified">
    <xsd:import namespace="http://schemas.microsoft.com/office/2006/documentManagement/types"/>
    <xsd:element name="Theme" ma:index="11" nillable="true" ma:displayName="Theme" ma:default="Vegetation" ma:description="Remote sensing research theme" ma:format="Dropdown" ma:internalName="Theme">
      <xsd:simpleType>
        <xsd:restriction base="dms:Choice">
          <xsd:enumeration value="Vegetation"/>
          <xsd:enumeration value="Fire"/>
          <xsd:enumeration value="Wetlands"/>
          <xsd:enumeration value="Marine"/>
          <xsd:enumeration value="Mangroves"/>
          <xsd:enumeration value="General Remote Sensing"/>
          <xsd:enumeration value="Thermal Sensor"/>
          <xsd:enumeration value="Compliance"/>
          <xsd:enumeration value="Dieback"/>
        </xsd:restriction>
      </xsd:simpleType>
    </xsd:element>
    <xsd:element name="Author_x0028_s_x0029_" ma:index="12" nillable="true" ma:displayName="Author(s)" ma:internalName="Author_x0028_s_x0029_">
      <xsd:simpleType>
        <xsd:restriction base="dms:Text">
          <xsd:maxLength value="255"/>
        </xsd:restriction>
      </xsd:simpleType>
    </xsd:element>
    <xsd:element name="Published_x002f__x0020_Internal_x0020_Report" ma:index="13" nillable="true" ma:displayName="Published/ Internal Report" ma:default="Internal Report" ma:description="Internal Report or &#10;Published&#10;Presented" ma:format="Dropdown" ma:internalName="Published_x002f__x0020_Internal_x0020_Report">
      <xsd:simpleType>
        <xsd:restriction base="dms:Choice">
          <xsd:enumeration value="Internal Report"/>
          <xsd:enumeration value="Published"/>
          <xsd:enumeration value="Presented"/>
        </xsd:restriction>
      </xsd:simpleType>
    </xsd:element>
    <xsd:element name="Year" ma:index="14" nillable="true" ma:displayName="Year" ma:description="Year of completion" ma:internalName="Year">
      <xsd:simpleType>
        <xsd:restriction base="dms:Text">
          <xsd:maxLength value="4"/>
        </xsd:restriction>
      </xsd:simpleType>
    </xsd:element>
    <xsd:element name="Title_" ma:index="15" nillable="true" ma:displayName="Title_" ma:internalName="Title_">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DocFolderName xmlns="d467df18-bcc8-4e2d-ae4c-a02377bc1741">Reservation and Vegetation Statistics</DocFolderName>
    <PublishingStartDate xmlns="http://schemas.microsoft.com/sharepoint/v3" xsi:nil="true"/>
    <Author_x0028_s_x0029_ xmlns="fd551c26-dfd4-4cb1-91e7-2c335777f83a">Janine Kinloch</Author_x0028_s_x0029_>
    <Published_x002f__x0020_Internal_x0020_Report xmlns="fd551c26-dfd4-4cb1-91e7-2c335777f83a">Internal Report</Published_x002f__x0020_Internal_x0020_Report>
    <Title_ xmlns="fd551c26-dfd4-4cb1-91e7-2c335777f83a">DBCA -Managed and Other IUCN Terrestrial Lands by IBRA 2017</Title_>
    <Theme xmlns="fd551c26-dfd4-4cb1-91e7-2c335777f83a">Vegetation</Theme>
    <Year xmlns="fd551c26-dfd4-4cb1-91e7-2c335777f83a">2017</Year>
  </documentManagement>
</p:properties>
</file>

<file path=customXml/itemProps1.xml><?xml version="1.0" encoding="utf-8"?>
<ds:datastoreItem xmlns:ds="http://schemas.openxmlformats.org/officeDocument/2006/customXml" ds:itemID="{2451FBA9-3EB1-49E8-A75F-94AF7EE78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467df18-bcc8-4e2d-ae4c-a02377bc1741"/>
    <ds:schemaRef ds:uri="fd551c26-dfd4-4cb1-91e7-2c335777f83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CBC8214-A15E-4B42-8610-5374555EC61D}">
  <ds:schemaRefs>
    <ds:schemaRef ds:uri="http://schemas.microsoft.com/sharepoint/v3/contenttype/forms"/>
  </ds:schemaRefs>
</ds:datastoreItem>
</file>

<file path=customXml/itemProps3.xml><?xml version="1.0" encoding="utf-8"?>
<ds:datastoreItem xmlns:ds="http://schemas.openxmlformats.org/officeDocument/2006/customXml" ds:itemID="{3EAF22B7-E4A8-42D6-93F1-FC251A76FC45}">
  <ds:schemaRef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fd551c26-dfd4-4cb1-91e7-2c335777f83a"/>
    <ds:schemaRef ds:uri="d467df18-bcc8-4e2d-ae4c-a02377bc174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Sub Region Stats 2021</vt:lpstr>
      <vt:lpstr>IBRA 7 vs 6.1 comparison</vt:lpstr>
      <vt:lpstr>'Sub Region Stats 2021'!Print_Area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DBCA -Managed and Other IUCN Terrestrial Lands by IBRA 2017</dc:title>
  <dc:creator>Pitt, Georgina</dc:creator>
  <cp:lastModifiedBy>Janine Kinloch</cp:lastModifiedBy>
  <cp:lastPrinted>2021-08-02T02:49:20Z</cp:lastPrinted>
  <dcterms:created xsi:type="dcterms:W3CDTF">2010-07-21T06:24:10Z</dcterms:created>
  <dcterms:modified xsi:type="dcterms:W3CDTF">2021-08-02T03:05:49Z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0x0101008E32FB0079BEC746B335DA5D3D5F129D</vt:lpwstr>
  </property>
</Properties>
</file>